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rno647\Desktop\"/>
    </mc:Choice>
  </mc:AlternateContent>
  <bookViews>
    <workbookView xWindow="0" yWindow="0" windowWidth="19200" windowHeight="7050"/>
  </bookViews>
  <sheets>
    <sheet name="Anamnes" sheetId="4" r:id="rId1"/>
    <sheet name="Sårstatus" sheetId="7" r:id="rId2"/>
    <sheet name="Kärlstatus" sheetId="10" r:id="rId3"/>
    <sheet name="Diagnos" sheetId="12" r:id="rId4"/>
    <sheet name="Uppföljning" sheetId="16" r:id="rId5"/>
  </sheets>
  <calcPr calcId="162913"/>
</workbook>
</file>

<file path=xl/calcChain.xml><?xml version="1.0" encoding="utf-8"?>
<calcChain xmlns="http://schemas.openxmlformats.org/spreadsheetml/2006/main">
  <c r="H51" i="16" l="1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" i="16"/>
  <c r="H6" i="12"/>
  <c r="H7" i="12"/>
  <c r="H8" i="12"/>
  <c r="H9" i="12"/>
  <c r="H5" i="12"/>
  <c r="H6" i="10"/>
  <c r="H7" i="10"/>
  <c r="H8" i="10"/>
  <c r="H9" i="10"/>
  <c r="H10" i="10"/>
  <c r="H11" i="10"/>
  <c r="H12" i="10"/>
  <c r="H13" i="10"/>
  <c r="H14" i="10"/>
  <c r="H15" i="10"/>
  <c r="H5" i="10"/>
  <c r="H5" i="7"/>
  <c r="H6" i="7"/>
  <c r="H7" i="7"/>
  <c r="H8" i="7"/>
  <c r="H9" i="7"/>
  <c r="H10" i="7"/>
  <c r="H11" i="7"/>
  <c r="H12" i="7"/>
  <c r="H13" i="7"/>
  <c r="H14" i="7"/>
  <c r="H15" i="7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5" i="4"/>
</calcChain>
</file>

<file path=xl/sharedStrings.xml><?xml version="1.0" encoding="utf-8"?>
<sst xmlns="http://schemas.openxmlformats.org/spreadsheetml/2006/main" count="699" uniqueCount="269">
  <si>
    <t>Registrering för anamnes och registreringsperiod</t>
  </si>
  <si>
    <t>Genererad från datamodellen: 2022-01-10 07:51</t>
  </si>
  <si>
    <t>Variabelnyckel</t>
  </si>
  <si>
    <t>Variabelnamn</t>
  </si>
  <si>
    <t>Variabeltyp</t>
  </si>
  <si>
    <t>Obligatorisk</t>
  </si>
  <si>
    <t>Begränsningar</t>
  </si>
  <si>
    <t>Definition</t>
  </si>
  <si>
    <t>Statements</t>
  </si>
  <si>
    <t>NEJ</t>
  </si>
  <si>
    <t/>
  </si>
  <si>
    <t>REGISTRATION_DATE</t>
  </si>
  <si>
    <t>Registreringsdatum</t>
  </si>
  <si>
    <t>DATUM</t>
  </si>
  <si>
    <t>JA</t>
  </si>
  <si>
    <t>Ej definierat</t>
  </si>
  <si>
    <t>When REGISTRATION_DATE larger than '2022-01-10' then show error-message for REGISTRATION_DATE</t>
  </si>
  <si>
    <t>ULCER_RESPONSIBLE</t>
  </si>
  <si>
    <t>Namn på såransvarig</t>
  </si>
  <si>
    <t>TEXT</t>
  </si>
  <si>
    <t>WEIGHT</t>
  </si>
  <si>
    <t>Vikt (kg)</t>
  </si>
  <si>
    <t>HELTAL</t>
  </si>
  <si>
    <t>When WEIGHT smaller than '10' then show error-message for WEIGHT
When WEIGHT larger than '500' then show error-message for WEIGHT</t>
  </si>
  <si>
    <t>WEIGHT_MISSING</t>
  </si>
  <si>
    <t>Ingen uppgift</t>
  </si>
  <si>
    <t>BOOLEAN</t>
  </si>
  <si>
    <t>HEIGHT</t>
  </si>
  <si>
    <t>Längd (cm)</t>
  </si>
  <si>
    <t>When HEIGHT smaller than '10' then show error-message for HEIGHT
When HEIGHT larger than '250' then show error-message for HEIGHT</t>
  </si>
  <si>
    <t>HEIGHT_MISSING</t>
  </si>
  <si>
    <t>When HEIGHT_MISSING equals 'true' then make HEIGHT not applicable
When HEIGHT_MISSING equals 'false' then make HEIGHT applicable</t>
  </si>
  <si>
    <t>BMI</t>
  </si>
  <si>
    <t>DECIMALTAL</t>
  </si>
  <si>
    <t>RECENT_INVOLUN_WEIGHT_LOSS</t>
  </si>
  <si>
    <t>Ofrivillig viktnedgång senaste 3 månaderna</t>
  </si>
  <si>
    <t>ENKELVAL</t>
  </si>
  <si>
    <t>YES (Ja)
NO (Nej)
UNKNOWN (Ingen uppgift)</t>
  </si>
  <si>
    <t>PHYSICAL_ABILITY</t>
  </si>
  <si>
    <t>Fysisk aktivitet</t>
  </si>
  <si>
    <t>WALKING_WITH_OR_WO_AID (Går med eller utan hjälpmedel)
WALKING_WITH_AID_FROM_PERSONEL (Går med hjälp av personal (eventuell rullstol för oberoende förflyttning))
CONFINED_TO_WHEELCHAIR (Rullstolsburen (hela dagen))
BEDRIDDEN (Sängliggande)</t>
  </si>
  <si>
    <t>SMOKER</t>
  </si>
  <si>
    <t>Rökare</t>
  </si>
  <si>
    <t>YES (Ja)
NO (Nej)
EX_SMOKER (F.d. rökare)
UNKNOWN (Ingen uppgift)</t>
  </si>
  <si>
    <t>ONGOING_DIABETES</t>
  </si>
  <si>
    <t>Diabetes</t>
  </si>
  <si>
    <t>YES (Ja)
NO (Nej)</t>
  </si>
  <si>
    <t>ONGOING_HEART_LUNG_VASC_DIS</t>
  </si>
  <si>
    <t>Hjärt/kärl/lung-sjukdom</t>
  </si>
  <si>
    <t>ONGOING_RA_INFLAMMATORY_DIS</t>
  </si>
  <si>
    <t>RA-inflammatorisk sjukdom</t>
  </si>
  <si>
    <t>ONGOING_NEURO_DIS_PARESIS</t>
  </si>
  <si>
    <t>Neurologisk Sjukdom/Pareser/Plegier</t>
  </si>
  <si>
    <t>CURRENT_TREAT_ANALGESICS</t>
  </si>
  <si>
    <t>CURRENT_TREAT_CHOLESTEROL</t>
  </si>
  <si>
    <t>FLERVAL</t>
  </si>
  <si>
    <t>When BMI larger than '100.00' then show error-message for BMI
When BMI smaller than '1.00' then show error-message for BMI</t>
  </si>
  <si>
    <t>When WEIGHT_MISSING equals 'false' then make WEIGHT applicable
When WEIGHT_MISSING equals 'true' then make WEIGHT not applicable</t>
  </si>
  <si>
    <t>Rörlighet</t>
  </si>
  <si>
    <t>CURRENT_TREAT_IMMUNE_AFFECT</t>
  </si>
  <si>
    <t>Immunpåverkande läkemedel</t>
  </si>
  <si>
    <t>CURRENT_TREAT_BLOODTHINNING</t>
  </si>
  <si>
    <t>Blodförtunnande läkemedel</t>
  </si>
  <si>
    <t>Smärtstillande läkemedel</t>
  </si>
  <si>
    <t>Kolesterolsänkande läkemedel</t>
  </si>
  <si>
    <t>Registrering för sårstatus och såranamnes</t>
  </si>
  <si>
    <t>SPEC_UNIT_CONTACT</t>
  </si>
  <si>
    <t>SPECIALIST_UNIT</t>
  </si>
  <si>
    <t>Välj specialistenheter</t>
  </si>
  <si>
    <t>DERMATOLOGY (Hud)
SURGICAL (Kirurg)
ORTHOPEDIC (Ortoped)
INFECTION (Infektion)
MEDICAL_ENDOCRINOLOGY (Medicin/Endokrinologi)
OTHER (Annan)</t>
  </si>
  <si>
    <t>ULCER_REGISTRATION_DATE</t>
  </si>
  <si>
    <t>Sårets registreringsdatum</t>
  </si>
  <si>
    <t>DURATION</t>
  </si>
  <si>
    <t>Duration aktuellt sår, tid i veckor</t>
  </si>
  <si>
    <t>AREA_MEASURE_TYPE</t>
  </si>
  <si>
    <t>Största sårets såryta, mätt med</t>
  </si>
  <si>
    <t>MANUAL (Uppmätt Längd x Bredd)
DIGITAL (Digital mätmetod)</t>
  </si>
  <si>
    <t>AREA</t>
  </si>
  <si>
    <t>Såryta (cm2)</t>
  </si>
  <si>
    <t>ULCER_LENGTH</t>
  </si>
  <si>
    <t>ULCER_WIDTH</t>
  </si>
  <si>
    <t>Bredd (cm)</t>
  </si>
  <si>
    <t>PAIN</t>
  </si>
  <si>
    <t>Sårsmärta</t>
  </si>
  <si>
    <t>PAIN_LEVEL</t>
  </si>
  <si>
    <t>VAS värde (1-10)</t>
  </si>
  <si>
    <t>PAIN_AFFECTS_SLEEP</t>
  </si>
  <si>
    <t>TR_ANTIBIOTICS</t>
  </si>
  <si>
    <t>TR_NEGATIVE_PRESSURE</t>
  </si>
  <si>
    <t>TR_COMPR_BANDAGE</t>
  </si>
  <si>
    <t>TR_COMPR_BANDAGE_TYPE</t>
  </si>
  <si>
    <t>TR_COMP_SHOE_BOOT</t>
  </si>
  <si>
    <t>Kompressionsbehandling med pumpstövel eller pumpsko</t>
  </si>
  <si>
    <t>TR_GYPSUM</t>
  </si>
  <si>
    <t>Gips</t>
  </si>
  <si>
    <t>TR_ORTHOSIS</t>
  </si>
  <si>
    <t>Ortos</t>
  </si>
  <si>
    <t>PTR_SITTING_RESTRICTION</t>
  </si>
  <si>
    <t>PTR_SHIFT_POS_IN_BED</t>
  </si>
  <si>
    <t>PTR_SHIFT_POS_IN_WHEELCHAIR</t>
  </si>
  <si>
    <t>PTR_PREVENTIVE_MATTRESS</t>
  </si>
  <si>
    <t>PTR_MATTRESS</t>
  </si>
  <si>
    <t>PTR_DEPRESS_CUSHION_WCHAIR</t>
  </si>
  <si>
    <t>PTR_AIR_CUSHION_WCHAIR</t>
  </si>
  <si>
    <t>PTR_HEEL_UNBURDMENT</t>
  </si>
  <si>
    <t>PTR_SLIDE_SHEET_CARPET</t>
  </si>
  <si>
    <t>PTR_RED_CUSH_SHOWER_TOILET</t>
  </si>
  <si>
    <t>PTR_NUTRITION_SUPPLEMENTS</t>
  </si>
  <si>
    <t>When SPEC_UNIT_CONTACT equals 'YES' then make SPECIALIST_UNIT applicable
When (not (SPEC_UNIT_CONTACT has value) or not (SPEC_UNIT_CONTACT equals 'YES')) then make SPECIALIST_UNIT not applicable</t>
  </si>
  <si>
    <t>When DURATION larger than '5200' then show error-message for DURATION
When DURATION smaller than '0' then show error-message for DURATION</t>
  </si>
  <si>
    <t>When ULCER_REGISTRATION_DATE smaller than MEDICAL_HISTORY_REG_DATE then show error-message for ULCER_REGISTRATION_DATE
When ULCER_REGISTRATION_DATE larger than '2022-01-10' then show error-message for ULCER_REGISTRATION_DATE</t>
  </si>
  <si>
    <t>When AREA_MEASURE_TYPE equals 'MANUAL' then make ULCER_WIDTH applicable
When AREA_MEASURE_TYPE equals 'MANUAL' then make ULCER_LENGTH applicable
When (not (AREA_MEASURE_TYPE has value) or not (AREA_MEASURE_TYPE equals 'MANUAL')) then make ULCER_LENGTH not applicable
When (not (AREA_MEASURE_TYPE has value) or not (AREA_MEASURE_TYPE equals 'MANUAL')) then make ULCER_WIDTH not applicable
When (not (AREA_MEASURE_TYPE has value) or not (AREA_MEASURE_TYPE equals 'DIGITAL')) then make AREA not applicable
When AREA_MEASURE_TYPE equals 'DIGITAL' then make AREA applicable</t>
  </si>
  <si>
    <t>When AREA smaller than '0.00' then show error-message for AREA
When AREA larger than '30000.00' then show error-message for AREA</t>
  </si>
  <si>
    <t>When ULCER_LENGTH smaller than '0.0' then show error-message for ULCER_LENGTH
When ULCER_LENGTH larger than '200.0' then show error-message for ULCER_LENGTH</t>
  </si>
  <si>
    <t>When ULCER_WIDTH smaller than '0.0' then show error-message for ULCER_WIDTH
When ULCER_WIDTH larger than '100.0' then show error-message for ULCER_WIDTH</t>
  </si>
  <si>
    <t>When PAIN equals 'YES' then make PAIN_LEVEL and any child variable applicable
When PAIN equals 'YES' then make UNKNOWN_PAIN_LEVEL and any child variable applicable
When (not (PAIN has value) or not (PAIN equals 'YES')) then make UNKNOWN_PAIN_LEVEL and any child variable not applicable
When (not (PAIN has value) or not (PAIN equals 'YES')) then make PAIN_AFFECTS_SLEEP not applicable
When (not (PAIN has value) or not (PAIN equals 'YES')) then make PAIN_LEVEL and any child variable not applicable
When PAIN equals 'YES' then make PAIN_AFFECTS_SLEEP applicable</t>
  </si>
  <si>
    <t>When PAIN_LEVEL smaller than '1' then show error-message for PAIN_LEVEL
When PAIN_LEVEL larger than '10' then show error-message for PAIN_LEVEL</t>
  </si>
  <si>
    <t>UNKNOWN_PAIN_LEVEL</t>
  </si>
  <si>
    <t>Patienten kan ej ange VAS</t>
  </si>
  <si>
    <t>When UNKNOWN_PAIN_LEVEL equals 'true' then make PAIN_LEVEL not applicable
When UNKNOWN_PAIN_LEVEL equals 'false' then make PAIN_LEVEL applicable</t>
  </si>
  <si>
    <t>Störd nattsömn pga sårsmärta</t>
  </si>
  <si>
    <t>Antibiotikabehandling för aktuellt sår senaste 6 månaderna (före registreringsdatum)</t>
  </si>
  <si>
    <t>Registrering för kärlstatus och kärlanamnes</t>
  </si>
  <si>
    <t>VARICES</t>
  </si>
  <si>
    <t>Åderbråck</t>
  </si>
  <si>
    <t>ARTERIAL_SURGERY</t>
  </si>
  <si>
    <t>Arteriell kirurgi</t>
  </si>
  <si>
    <t>ADP_PALPABLE</t>
  </si>
  <si>
    <t>ADP palpabel</t>
  </si>
  <si>
    <t>ARM_ANKLE_PRESS_INDEX_INFO</t>
  </si>
  <si>
    <t>ARM_ANKLE_PRESSURE_INDEX</t>
  </si>
  <si>
    <t>When ARM_ANKLE_PRESSURE_INDEX smaller than '0.00' then show error-message for ARM_ANKLE_PRESSURE_INDEX
When ARM_ANKLE_PRESSURE_INDEX larger than '300.00' then show error-message for ARM_ANKLE_PRESSURE_INDEX</t>
  </si>
  <si>
    <t>ANKLE_PRESSURE_ADP</t>
  </si>
  <si>
    <t>Ankeltryck ADP (mmHg)</t>
  </si>
  <si>
    <t>When ANKLE_PRESSURE_ADP smaller than '0' then show error-message for ANKLE_PRESSURE_ADP
When ANKLE_PRESSURE_ADP larger than '300' then show error-message for ANKLE_PRESSURE_ADP</t>
  </si>
  <si>
    <t>ANKLE_PRESSURE_ATP</t>
  </si>
  <si>
    <t>Ankeltryck ATP (mmHg)</t>
  </si>
  <si>
    <t>When ANKLE_PRESSURE_ATP smaller than '0' then show error-message for ANKLE_PRESSURE_ATP
When ANKLE_PRESSURE_ATP larger than '300' then show error-message for ANKLE_PRESSURE_ATP</t>
  </si>
  <si>
    <t>ARM_PRESSURE</t>
  </si>
  <si>
    <t>Armtryck (mmHg)</t>
  </si>
  <si>
    <t>OTHER_ART_VASC_EXAMINATION</t>
  </si>
  <si>
    <t>Annan arteriell kärlundersökning</t>
  </si>
  <si>
    <t>When ARM_PRESSURE larger than '250' then show error-message for ARM_PRESSURE
When ARM_PRESSURE smaller than '0' then show error-message for ARM_PRESSURE</t>
  </si>
  <si>
    <t>Ankel/armtrycksindex utfört</t>
  </si>
  <si>
    <t>When (not (ARM_ANKLE_PRESS_INDEX_INFO has value) or not (ARM_ANKLE_PRESS_INDEX_INFO equals 'YES')) then make ARM_PRESSURE not applicable
When (not (ARM_ANKLE_PRESS_INDEX_INFO has value) or not (ARM_ANKLE_PRESS_INDEX_INFO equals 'YES')) then make ANKLE_PRESSURE_ADP not applicable
When ARM_ANKLE_PRESS_INDEX_INFO equals 'YES' then make ARM_PRESSURE applicable
When ARM_ANKLE_PRESS_INDEX_INFO equals 'YES' then make ANKLE_PRESSURE_ADP applicable
When (not (ARM_ANKLE_PRESS_INDEX_INFO has value) or not (ARM_ANKLE_PRESS_INDEX_INFO equals 'YES')) then make ANKLE_PRESSURE_ATP not applicable
When ARM_ANKLE_PRESS_INDEX_INFO equals 'YES' then make ARM_ANKLE_PRESSURE_INDEX applicable
When (not (ARM_ANKLE_PRESS_INDEX_INFO has value) or not (ARM_ANKLE_PRESS_INDEX_INFO equals 'YES')) then make ARM_ANKLE_PRESSURE_INDEX not applicable
When ARM_ANKLE_PRESS_INDEX_INFO equals 'YES' then make ANKLE_PRESSURE_ATP applicable</t>
  </si>
  <si>
    <t>Ankel/armtrycksindex</t>
  </si>
  <si>
    <t>TOE_ARM_PRESS_INDEX_INFO</t>
  </si>
  <si>
    <t>Tå/armtrycksindex utfört</t>
  </si>
  <si>
    <t>When (not (TOE_ARM_PRESS_INDEX_INFO has value) or not (TOE_ARM_PRESS_INDEX_INFO equals 'YES')) then make TOE_PRESSURE not applicable
When (not (TOE_ARM_PRESS_INDEX_INFO has value) or not (TOE_ARM_PRESS_INDEX_INFO equals 'YES')) then make TOE_ARM_PRESSURE_INDEX not applicable
When TOE_ARM_PRESS_INDEX_INFO equals 'YES' then make TOE_PRESSURE applicable
When TOE_ARM_PRESS_INDEX_INFO equals 'YES' then make TOE_ARM_PRESSURE_INDEX applicable</t>
  </si>
  <si>
    <t>TOE_ARM_PRESSURE_INDEX</t>
  </si>
  <si>
    <t>Tå/armtrycksindex</t>
  </si>
  <si>
    <t>When TOE_ARM_PRESSURE_INDEX larger than '300.00' then show error-message for TOE_ARM_PRESSURE_INDEX
When TOE_ARM_PRESSURE_INDEX smaller than '0.00' then show error-message for TOE_ARM_PRESSURE_INDEX</t>
  </si>
  <si>
    <t>TOE_PRESSURE</t>
  </si>
  <si>
    <t>Tåtryck (mmHg)</t>
  </si>
  <si>
    <t>When TOE_PRESSURE larger than '250' then show error-message for TOE_PRESSURE
When TOE_PRESSURE smaller than '0' then show error-message for TOE_PRESSURE</t>
  </si>
  <si>
    <t>Registrering för diagnos</t>
  </si>
  <si>
    <t>DIAGNOSED</t>
  </si>
  <si>
    <t>DIAGNOSIS_DATE</t>
  </si>
  <si>
    <t>Diagnosdatum</t>
  </si>
  <si>
    <t>DIAGNOSIS</t>
  </si>
  <si>
    <t>Har medicinsk sårdiagnos ställts?</t>
  </si>
  <si>
    <t>When (not (DIAGNOSED has value) or not (DIAGNOSED equals 'YES')) then make DIAGNOSIS_CONTAINER and any child variable not applicable
When DIAGNOSED equals 'YES' then make DIAGNOSIS_CONTAINER applicable</t>
  </si>
  <si>
    <t>When DIAGNOSIS_DATE smaller than ULCER_REG_DATE then show error-message for DIAGNOSIS_DATE
When DIAGNOSIS_DATE larger than '2022-01-10' then show error-message for DIAGNOSIS_DATE</t>
  </si>
  <si>
    <t>RELAPSE_WOUND</t>
  </si>
  <si>
    <t>Recidivsår</t>
  </si>
  <si>
    <t>Sårdiagnos</t>
  </si>
  <si>
    <t>VENOUS (Venöst sår)
ARTERIAL (Arteriellt sår)
ARTERIOVENOUS (Arteriovenöst blandsår)
DIABETES (Diabetesfotsår)
TRAUMATIC (Traumatiskt sår)
PRESSURE_CATEGORY_2 (Trycksår Kategori 2)
PRESSURE_CATEGORY_3 (Trycksår Kategori 3)
PRESSURE_CATEGORY_4 (Trycksår Kategori 4)
VASCULITIS (Vaskulitsår)
RHEUMATIC (Reumatiskt sår)
PYODERMA_GANGRENOSUM (Pyoderma gangränosum)
NECROBIOSIS_LIPOIDIC (Necrobiosis lipoidica)
HYPERTENSIVE (Hypertensivt sår)
PRIMARY_ATROPHIE_BLANCHE (Primär atrophie blanche)
BASALIOM (Basaliom)
SQUAMOUS_CELL_CARCINOMA (Skivepitelcancer)
MALIGNANT_MELANOMA (Malignt melanom)
SKIN_LYMPHOMA (Hudlymfom)
OTHER_UNUSUAL_DIAGNOSIS (Annan ovanlig sårdiagnos)</t>
  </si>
  <si>
    <t>When ('true' equals LEG_LOCALE and DIAGNOSIS has value) then make ULCER_LOCALE applicable
When ('false' equals LEG_LOCALE and (not (('PRESSURE_CATEGORY_2' equals DIAGNOSIS or 'PRESSURE_CATEGORY_3' equals DIAGNOSIS or 'PRESSURE_CATEGORY_4' equals DIAGNOSIS or 'VENOUS' equals DIAGNOSIS or 'ARTERIAL' equals DIAGNOSIS or 'ARTERIOVENOUS' equals DIAGNOSIS or 'DIABETES' equals DIAGNOSIS)) and DIAGNOSIS has value)) then make ULCER_LOCALE applicable
When ('false' equals LEG_LOCALE and ('PRESSURE_CATEGORY_2' equals DIAGNOSIS or 'PRESSURE_CATEGORY_3' equals DIAGNOSIS or 'PRESSURE_CATEGORY_4' equals DIAGNOSIS)) then make ULCER_LOCALE applicable</t>
  </si>
  <si>
    <t>ULCER_LOCALE</t>
  </si>
  <si>
    <t>Sårlokalisation</t>
  </si>
  <si>
    <t>Registrering för uppföljning av sår</t>
  </si>
  <si>
    <t>FOLLOWUP_DATE</t>
  </si>
  <si>
    <t>Uppföljningsdatum</t>
  </si>
  <si>
    <t>When FOLLOWUP_DATE smaller than ULCER_REG_DATE then show error-message for FOLLOWUP_DATE
When FOLLOWUP_DATE larger than '2022-01-10' then show error-message for FOLLOWUP_DATE</t>
  </si>
  <si>
    <t>FOLLOWUP_STATUS</t>
  </si>
  <si>
    <t>Uppföljningsstatus för aktuellt sår</t>
  </si>
  <si>
    <t>ULCER_HEALED_DATE</t>
  </si>
  <si>
    <t>Datum läkt sår</t>
  </si>
  <si>
    <t>AMPUTATION_DATE</t>
  </si>
  <si>
    <t>Amputationsdatum</t>
  </si>
  <si>
    <t>NR_OF_PUT_ONS_PER_WEEK</t>
  </si>
  <si>
    <t>Antal omläggningar per vecka (medeltal)</t>
  </si>
  <si>
    <t>When NR_OF_PUT_ONS_PER_WEEK smaller than '0.0' then show error-message for NR_OF_PUT_ONS_PER_WEEK
When NR_OF_PUT_ONS_PER_WEEK larger than '100.0' then show error-message for NR_OF_PUT_ONS_PER_WEEK</t>
  </si>
  <si>
    <t>STAFF_CONT_ON_PUT_ONS</t>
  </si>
  <si>
    <t>_1_2 (1-2)
_3_4 (3-4)
_5_OR_MORE (5 eller fler)
NO_INFO (Ingen uppgift)</t>
  </si>
  <si>
    <t>SURGERY_STATUS</t>
  </si>
  <si>
    <t>Kirurgi på grund av såret</t>
  </si>
  <si>
    <t>VENOUS_SURGERY</t>
  </si>
  <si>
    <t>Venös kirurgi</t>
  </si>
  <si>
    <t>SURGICAL_ULCER_REVISION</t>
  </si>
  <si>
    <t>Kirurgisk sårrevision</t>
  </si>
  <si>
    <t>PLASTIC_SURGERY</t>
  </si>
  <si>
    <t>TR_SYSTEMIC_ANTIBIOTIC</t>
  </si>
  <si>
    <t>PAIN_TREATMENT</t>
  </si>
  <si>
    <t>Smärtbehandling</t>
  </si>
  <si>
    <t>PREVENTION_DIETARY_ADVICE</t>
  </si>
  <si>
    <t>Kostråd</t>
  </si>
  <si>
    <t>PREVENTION_PHYS_ACTIVITY</t>
  </si>
  <si>
    <t>PREVENTION_STOP_SMOKING</t>
  </si>
  <si>
    <t>Rökstopp</t>
  </si>
  <si>
    <t>PREVENTION_PRESSURE_RELIEF</t>
  </si>
  <si>
    <t>Tryckavlastning</t>
  </si>
  <si>
    <t>TR_COMP_SOCK_RIGHT</t>
  </si>
  <si>
    <t>Höger ben</t>
  </si>
  <si>
    <t>COMP_SOCK_CLASS_RIGHT</t>
  </si>
  <si>
    <t>Kompressionsklass strumpa</t>
  </si>
  <si>
    <t>CLASS_1 (Klass 1)
CLASS_2 (Klass 2)
CLASS_3 (Klass 3)
CLASS_4 (Klass 4)</t>
  </si>
  <si>
    <t>TR_COMP_SOCK_LEFT</t>
  </si>
  <si>
    <t>Vänster ben</t>
  </si>
  <si>
    <t>COMP_SOCK_CLASS_LEFT</t>
  </si>
  <si>
    <t>Kontakt med specialistenhet för aktuellt sår</t>
  </si>
  <si>
    <t>HEALED_ULCER (Läkt sår)
AMPUTATED (Amputerad)
DECEASED (Avliden)
OTHER_REASON (Annan orsak)</t>
  </si>
  <si>
    <t>When (not (FOLLOWUP_STATUS has value) or not (FOLLOWUP_STATUS equals 'DECEASED')) then make DECEASED_DATE not applicable
When (not (FOLLOWUP_STATUS has value) or not (FOLLOWUP_STATUS equals 'OTHER_REASON')) then make STATUS_OTHER_REASON_SPEC and any child variable not applicable
When FOLLOWUP_STATUS equals 'DECEASED' then make DECEASED_DATE applicable
When FOLLOWUP_STATUS equals 'OTHER_REASON' then make STATUS_OTHER_REASON_SPEC applicable
When (not (FOLLOWUP_STATUS has value) or not (FOLLOWUP_STATUS equals 'HEALED_ULCER')) then make ULCER_HEALED_DATE not applicable
When FOLLOWUP_STATUS equals 'AMPUTATED' then make AMPUTATION_DATE applicable
When FOLLOWUP_STATUS equals 'HEALED_ULCER' then make ULCER_HEALED_DATE applicable
When (not (FOLLOWUP_STATUS has value) or not (FOLLOWUP_STATUS equals 'AMPUTATED')) then make AMPUTATION_DATE not applicable</t>
  </si>
  <si>
    <t>STATUS_OTHER_REASON_SPEC</t>
  </si>
  <si>
    <t>Ange orsak</t>
  </si>
  <si>
    <t>PATIENT_CHANGED_UNIT (Patienten byter vårdenhet)
PATIENT_DECLINED_TREATMENT (Patienten avbryter pågående behandling)
REGISTR_ENDED_NO_FOLLOWUP (Personalen avslutar registreringen utan uppföljning)</t>
  </si>
  <si>
    <t>When STATUS_OTHER_REASON_SPEC equals 'REGISTR_ENDED_NO_FOLLOWUP' then make PLASTIC_SURGERY not applicable
When STATUS_OTHER_REASON_SPEC equals 'REGISTR_ENDED_NO_FOLLOWUP' then make SURGERY_STATUS not applicable
When STATUS_OTHER_REASON_SPEC equals 'REGISTR_ENDED_NO_FOLLOWUP' then make TR_SYSTEMIC_ANTIBIOTIC not applicable
When STATUS_OTHER_REASON_SPEC equals 'REGISTR_ENDED_NO_FOLLOWUP' then make PTR_SHIFT_POS_IN_BED not applicable
When STATUS_OTHER_REASON_SPEC equals 'REGISTR_ENDED_NO_FOLLOWUP' then make PTR_SHIFT_POS_IN_WHEELCHAIR not applicable
When ('PATIENT_CHANGED_UNIT' equals STATUS_OTHER_REASON_SPEC or 'PATIENT_DECLINED_TREATMENT' equals STATUS_OTHER_REASON_SPEC) then make PATIENT_ENDED_ON_UNIT_DATE and any child variable applicable
When STATUS_OTHER_REASON_SPEC equals 'REGISTR_ENDED_NO_FOLLOWUP' then make PREVENTION_PHYS_ACTIVITY not applicable
When STATUS_OTHER_REASON_SPEC equals 'REGISTR_ENDED_NO_FOLLOWUP' then make TR_COMP_SHOE_BOOT not applicable
When STATUS_OTHER_REASON_SPEC equals 'REGISTR_ENDED_NO_FOLLOWUP' then make PTR_RED_CUSH_SHOWER_TOILET not applicable
When STATUS_OTHER_REASON_SPEC equals 'REGISTR_ENDED_NO_FOLLOWUP' then make STAFF_CONT_ON_PUT_ONS not applicable
When STATUS_OTHER_REASON_SPEC equals 'REGISTR_ENDED_NO_FOLLOWUP' then make TR_COMPR_BANDAGE not applicable
When STATUS_OTHER_REASON_SPEC equals 'REGISTR_ENDED_NO_FOLLOWUP' then make TR_GYPSUM not applicable
When STATUS_OTHER_REASON_SPEC equals 'REGISTR_ENDED_NO_FOLLOWUP' then make PTR_SITTING_RESTRICTION not applicable
When STATUS_OTHER_REASON_SPEC equals 'REGISTR_ENDED_NO_FOLLOWUP' then make EXCISION_OF_TUMOUR not applicable
When STATUS_OTHER_REASON_SPEC equals 'REGISTR_ENDED_NO_FOLLOWUP' then make TR_COMPR_BANDAGE_TYPE not applicable
When STATUS_OTHER_REASON_SPEC equals 'REGISTR_ENDED_NO_FOLLOWUP' then make VEN_VASC_EXAM_WITH_DUPLEX not applicable
When STATUS_OTHER_REASON_SPEC equals 'REGISTR_ENDED_NO_FOLLOWUP' then make PREVENTION_DIETARY_ADVICE not applicable
When STATUS_OTHER_REASON_SPEC equals 'REGISTR_ENDED_NO_FOLLOWUP' then make TR_NEGATIVE_PRESSURE not applicable
When not (('PATIENT_CHANGED_UNIT' equals STATUS_OTHER_REASON_SPEC or 'PATIENT_DECLINED_TREATMENT' equals STATUS_OTHER_REASON_SPEC)) then make PATIENT_ENDED_ON_UNIT_DATE and any child variable not applicable
When STATUS_OTHER_REASON_SPEC equals 'REGISTR_ENDED_NO_FOLLOWUP' then make PREVENTION_LIVSSTILS_RAD not applicable
When STATUS_OTHER_REASON_SPEC equals 'REGISTR_ENDED_NO_FOLLOWUP' then make ARTERIAL_SURGERY not applicable
When STATUS_OTHER_REASON_SPEC equals 'REGISTR_ENDED_NO_FOLLOWUP' then make PTR_NUTRITION_SUPPLEMENTS not applicable
When STATUS_OTHER_REASON_SPEC equals 'REGISTR_ENDED_NO_FOLLOWUP' then make SURGICAL_ULCER_REVISION not applicable
When STATUS_OTHER_REASON_SPEC equals 'REGISTR_ENDED_NO_FOLLOWUP' then make PREVENTION_PRESSURE_RELIEF not applicable
When STATUS_OTHER_REASON_SPEC equals 'REGISTR_ENDED_NO_FOLLOWUP' then make NR_OF_PUT_ONS_PER_WEEK not applicable
When STATUS_OTHER_REASON_SPEC equals 'REGISTR_ENDED_NO_FOLLOWUP' then make SPEC_UNIT_CONTACT not applicable
When STATUS_OTHER_REASON_SPEC equals 'REGISTR_ENDED_NO_FOLLOWUP' then make SPECIALIST_UNIT not applicable
When STATUS_OTHER_REASON_SPEC equals 'REGISTR_ENDED_NO_FOLLOWUP' then make RELIEVING_TREATMENT not applicable
When STATUS_OTHER_REASON_SPEC equals 'REGISTR_ENDED_NO_FOLLOWUP' then make PTR_MATTRESS not applicable
When STATUS_OTHER_REASON_SPEC equals 'REGISTR_ENDED_NO_FOLLOWUP' then make PTR_DEPRESS_CUSHION_WCHAIR not applicable
When STATUS_OTHER_REASON_SPEC equals 'REGISTR_ENDED_NO_FOLLOWUP' then make PTR_AIR_CUSHION_WCHAIR not applicable
When STATUS_OTHER_REASON_SPEC equals 'REGISTR_ENDED_NO_FOLLOWUP' then make VENOUS_SURGERY not applicable
When STATUS_OTHER_REASON_SPEC equals 'REGISTR_ENDED_NO_FOLLOWUP' then make COMP_SOCK_CLASS_LEFT not applicable
When STATUS_OTHER_REASON_SPEC equals 'REGISTR_ENDED_NO_FOLLOWUP' then make PREVENTION_STOP_SMOKING not applicable
When STATUS_OTHER_REASON_SPEC equals 'REGISTR_ENDED_NO_FOLLOWUP' then make COMP_SOCK_CLASS_RIGHT not applicable
When STATUS_OTHER_REASON_SPEC equals 'REGISTR_ENDED_NO_FOLLOWUP' then make PAIN_TREATMENT not applicable
When STATUS_OTHER_REASON_SPEC equals 'REGISTR_ENDED_NO_FOLLOWUP' then make PTR_PREVENTIVE_MATTRESS not applicable
When STATUS_OTHER_REASON_SPEC equals 'REGISTR_ENDED_NO_FOLLOWUP' then make TR_ORTHOSIS not applicable
When STATUS_OTHER_REASON_SPEC equals 'REGISTR_ENDED_NO_FOLLOWUP' then make PTR_SLIDE_SHEET_CARPET not applicable</t>
  </si>
  <si>
    <t>PATIENT_ENDED_ON_UNIT_DATE</t>
  </si>
  <si>
    <t>Datum patienten avslutades på vårdenheten</t>
  </si>
  <si>
    <t>When PATIENT_ENDED_ON_UNIT_DATE smaller than ULCER_REG_DATE then show error-message for PATIENT_ENDED_ON_UNIT_DATE</t>
  </si>
  <si>
    <t>DECEASED_DATE</t>
  </si>
  <si>
    <t>Avliden datum</t>
  </si>
  <si>
    <t>When DECEASED_DATE smaller than ULCER_REG_DATE then show error-message for DECEASED_DATE</t>
  </si>
  <si>
    <t>When ULCER_HEALED_DATE smaller than ULCER_REG_DATE then show error-message for ULCER_HEALED_DATE
When ULCER_HEALED_DATE larger than FOLLOWUP_DATE then show error-message for ULCER_HEALED_DATE</t>
  </si>
  <si>
    <t>When AMPUTATION_DATE larger than FOLLOWUP_DATE then show error-message for AMPUTATION_DATE
When AMPUTATION_DATE smaller than ULCER_REG_DATE then show error-message for AMPUTATION_DATE</t>
  </si>
  <si>
    <t>Personalkontinuitet vid omläggningar</t>
  </si>
  <si>
    <t>When SURGERY_STATUS equals 'YES' then make SURGICAL_ULCER_REVISION applicable
When (not (SURGERY_STATUS has value) or not (SURGERY_STATUS equals 'YES')) then make SURGICAL_ULCER_REVISION not applicable
When SURGERY_STATUS equals 'YES' then make PLASTIC_SURGERY applicable
When (not (SURGERY_STATUS has value) or not (SURGERY_STATUS equals 'YES')) then make PLASTIC_SURGERY not applicable
When (not (SURGERY_STATUS has value) or not (SURGERY_STATUS equals 'YES')) then make EXCISION_OF_TUMOUR not applicable
When SURGERY_STATUS equals 'YES' then make EXCISION_OF_TUMOUR applicable</t>
  </si>
  <si>
    <t>EXCISION_OF_TUMOUR</t>
  </si>
  <si>
    <t>Excision av tumör</t>
  </si>
  <si>
    <t>Plastikkirurgi eller hudtransplantation</t>
  </si>
  <si>
    <t>VEN_VASC_EXAM_WITH_DUPLEX</t>
  </si>
  <si>
    <t>Venös kärlundersökning med venduplex</t>
  </si>
  <si>
    <t>RELIEVING_TREATMENT</t>
  </si>
  <si>
    <t>Tryckavlastande behandling</t>
  </si>
  <si>
    <t>When not ('YES' equals RELIEVING_TREATMENT) then make PTR_DEPRESS_CUSHION_WCHAIR and any child variable not applicable
When not ('YES' equals RELIEVING_TREATMENT) then make PTR_SHIFT_POS_IN_BED and any child variable not applicable
When 'YES' equals RELIEVING_TREATMENT then make PTR_SITTING_RESTRICTION and any child variable applicable
When 'YES' equals RELIEVING_TREATMENT then make PTR_SHIFT_POS_IN_BED and any child variable applicable
When 'YES' equals RELIEVING_TREATMENT then make PTR_RED_CUSH_SHOWER_TOILET and any child variable applicable
When ('YES' equals RELIEVING_TREATMENT and ('FOOT_LEG_ULCER' equals ULCER_TYPE or 'true' equals LEG_LOCALE)) then make TR_ORTHOSIS and any child variable applicable
When not ('YES' equals RELIEVING_TREATMENT) then make PTR_PREVENTIVE_MATTRESS and any child variable not applicable
When not ('YES' equals RELIEVING_TREATMENT) then make PTR_MATTRESS and any child variable not applicable
When not ('YES' equals RELIEVING_TREATMENT) then make PTR_AIR_CUSHION_WCHAIR and any child variable not applicable
When 'YES' equals RELIEVING_TREATMENT then make PTR_SHIFT_POS_IN_WHEELCHAIR and any child variable applicable
When not ('YES' equals RELIEVING_TREATMENT) then make PTR_SHIFT_POS_IN_WHEELCHAIR and any child variable not applicable
When not ('YES' equals RELIEVING_TREATMENT) then make PTR_RED_CUSH_SHOWER_TOILET and any child variable not applicable
When 'YES' equals RELIEVING_TREATMENT then make PTR_AIR_CUSHION_WCHAIR and any child variable applicable
When not (('YES' equals RELIEVING_TREATMENT and ('FOOT_LEG_ULCER' equals ULCER_TYPE or 'true' equals LEG_LOCALE))) then make TR_GYPSUM and any child variable not applicable
When 'YES' equals RELIEVING_TREATMENT then make PTR_MATTRESS and any child variable applicable
When 'YES' equals RELIEVING_TREATMENT then make PTR_DEPRESS_CUSHION_WCHAIR and any child variable applicable
When ('YES' equals RELIEVING_TREATMENT and ('FOOT_LEG_ULCER' equals ULCER_TYPE or 'true' equals LEG_LOCALE)) then make TR_GYPSUM and any child variable applicable
When not ('YES' equals RELIEVING_TREATMENT) then make PTR_SITTING_RESTRICTION and any child variable not applicable
When 'YES' equals RELIEVING_TREATMENT then make PTR_PREVENTIVE_MATTRESS and any child variable applicable
When not (('YES' equals RELIEVING_TREATMENT and ('FOOT_LEG_ULCER' equals ULCER_TYPE or 'true' equals LEG_LOCALE))) then make TR_ORTHOSIS and any child variable not applicable</t>
  </si>
  <si>
    <t>Sittrestriktion</t>
  </si>
  <si>
    <t>Lägesändring i säng enligt schema</t>
  </si>
  <si>
    <t>Lägesändring i rullstol enligt schema</t>
  </si>
  <si>
    <t>Förebyggande madrass</t>
  </si>
  <si>
    <t>Behandlande madrass</t>
  </si>
  <si>
    <t>Tryckreducerande dyna i rullstol</t>
  </si>
  <si>
    <t>Luftdyna högprofil i rullstol</t>
  </si>
  <si>
    <t>Tryckavlastande dyna på dusch/toalett</t>
  </si>
  <si>
    <t>Antibiotikabehandling för aktuellt sår från registrering i registret fram till uppföljning</t>
  </si>
  <si>
    <t>Undertrycksbehandling</t>
  </si>
  <si>
    <t>Kompressionsbehandling med bindor, justerbar kompression eller strumpor</t>
  </si>
  <si>
    <t>When ('YES' equals TR_COMPR_BANDAGE and ('FOOT_LEG_ULCER' equals ULCER_TYPE or 'true' equals LEG_LOCALE)) then make TR_COMPR_BANDAGE_TYPE applicable
When not (('YES' equals TR_COMPR_BANDAGE and ('FOOT_LEG_ULCER' equals ULCER_TYPE or 'true' equals LEG_LOCALE))) then make TR_COMPR_BANDAGE_TYPE not applicable</t>
  </si>
  <si>
    <t>Ange typ av kompression och ungefärligt kompressionstryck vid ankeln</t>
  </si>
  <si>
    <t>BINDA_20 (Bindor (20 mm Hg))
BINDA_40 (Bindor (40 mm Hg))
JUSTERBAR_KOMPRESSION_20 (Justerbar kompression (20 mm Hg))
JUSTERBAR_KOMPRESSION_40 (Justerbar kompression (40 mm Hg))
STRUMPOR_18_21 (Strumpor klass 1 (18-21 mm Hg))
STRUMPOR_23_32 (Strumpor klass 2 (23-32 mm Hg))
STRUMPOR_34_46 (Strumpor klass 3 (34-46 mm Hg))
STRUMPOR_49_AND_MORE (Strumpor klass 4 (&gt;49 mm Hg))</t>
  </si>
  <si>
    <t>Hälavlastning</t>
  </si>
  <si>
    <t>Glidlakan/matta</t>
  </si>
  <si>
    <t>Näringsdryck</t>
  </si>
  <si>
    <t>PREVENTION_LIVSSTILS_RAD</t>
  </si>
  <si>
    <t>Givna livsstilsråd</t>
  </si>
  <si>
    <t>When PREVENTION_LIVSSTILS_RAD equals 'YES' then make PREVENTION_DIETARY_ADVICE applicable
When (not (PREVENTION_LIVSSTILS_RAD has value) or not (PREVENTION_LIVSSTILS_RAD equals 'YES')) then make PREVENTION_STOP_SMOKING not applicable
When PREVENTION_LIVSSTILS_RAD equals 'YES' then make PREVENTION_PRESSURE_RELIEF applicable
When (not (PREVENTION_LIVSSTILS_RAD has value) or not (PREVENTION_LIVSSTILS_RAD equals 'YES')) then make PREVENTION_DIETARY_ADVICE not applicable
When PREVENTION_LIVSSTILS_RAD equals 'YES' then make PREVENTION_STOP_SMOKING applicable
When (not (PREVENTION_LIVSSTILS_RAD has value) or not (PREVENTION_LIVSSTILS_RAD equals 'YES')) then make PREVENTION_PRESSURE_RELIEF not applicable
When (not (PREVENTION_LIVSSTILS_RAD has value) or not (PREVENTION_LIVSSTILS_RAD equals 'YES')) then make PREVENTION_PHYS_ACTIVITY not applicable
When PREVENTION_LIVSSTILS_RAD equals 'YES' then make PREVENTION_PHYS_ACTIVITY applicable</t>
  </si>
  <si>
    <t>Ordinerad efterbehandling med kompressionstrumpa höger ben</t>
  </si>
  <si>
    <t>When not (((('HEALED_ULCER' equals FOLLOWUP_STATUS and ('LOWER_LEG_RIGHT' equals ULCER_LOCALE_SIDE or 'LOWER_LEG_LEFT' equals ULCER_LOCALE_SIDE or 'ANKLE_RIGHT' equals ULCER_LOCALE_SIDE or 'ANKLE_LEFT' equals ULCER_LOCALE_SIDE or 'HEEL_RIGHT' equals ULCER_LOCALE_SIDE or 'HEEL_LEFT' equals ULCER_LOCALE_SIDE or 'TOE_RIGHT' equals ULCER_LOCALE_SIDE or 'TOE_LEFT' equals ULCER_LOCALE_SIDE or 'DORSUM_OF_FOOT_RIGHT' equals ULCER_LOCALE_SIDE or 'DORSUM_OF_FOOT_LEFT' equals ULCER_LOCALE_SIDE or 'SOLE_OF_FOOT_RIGHT' equals ULCER_LOCALE_SIDE or 'SOLE_OF_FOOT_LEFT' equals ULCER_LOCALE_SIDE)) and ('LOWER_LEG_RIGHT' equals ULCER_LOCALE_SIDE or 'ANKLE_RIGHT' equals ULCER_LOCALE_SIDE or 'HEEL_RIGHT' equals ULCER_LOCALE_SIDE or 'TOE_RIGHT' equals ULCER_LOCALE_SIDE or 'DORSUM_OF_FOOT_RIGHT' equals ULCER_LOCALE_SIDE or 'SOLE_OF_FOOT_RIGHT' equals ULCER_LOCALE_SIDE)) and 'YES' equals TR_COMP_SOCK_RIGHT)) then make COMP_SOCK_CLASS_RIGHT and any child variable not applicable
When ((('HEALED_ULCER' equals FOLLOWUP_STATUS and ('LOWER_LEG_RIGHT' equals ULCER_LOCALE_SIDE or 'LOWER_LEG_LEFT' equals ULCER_LOCALE_SIDE or 'ANKLE_RIGHT' equals ULCER_LOCALE_SIDE or 'ANKLE_LEFT' equals ULCER_LOCALE_SIDE or 'HEEL_RIGHT' equals ULCER_LOCALE_SIDE or 'HEEL_LEFT' equals ULCER_LOCALE_SIDE or 'TOE_RIGHT' equals ULCER_LOCALE_SIDE or 'TOE_LEFT' equals ULCER_LOCALE_SIDE or 'DORSUM_OF_FOOT_RIGHT' equals ULCER_LOCALE_SIDE or 'DORSUM_OF_FOOT_LEFT' equals ULCER_LOCALE_SIDE or 'SOLE_OF_FOOT_RIGHT' equals ULCER_LOCALE_SIDE or 'SOLE_OF_FOOT_LEFT' equals ULCER_LOCALE_SIDE)) and ('LOWER_LEG_RIGHT' equals ULCER_LOCALE_SIDE or 'ANKLE_RIGHT' equals ULCER_LOCALE_SIDE or 'HEEL_RIGHT' equals ULCER_LOCALE_SIDE or 'TOE_RIGHT' equals ULCER_LOCALE_SIDE or 'DORSUM_OF_FOOT_RIGHT' equals ULCER_LOCALE_SIDE or 'SOLE_OF_FOOT_RIGHT' equals ULCER_LOCALE_SIDE)) and 'YES' equals TR_COMP_SOCK_RIGHT) then make COMP_SOCK_CLASS_RIGHT and any child variable applicable</t>
  </si>
  <si>
    <t>Ordinerad efterbehandling med kompressionstrumpa vänster ben</t>
  </si>
  <si>
    <t>When ((('HEALED_ULCER' equals FOLLOWUP_STATUS and ('LOWER_LEG_RIGHT' equals ULCER_LOCALE_SIDE or 'LOWER_LEG_LEFT' equals ULCER_LOCALE_SIDE or 'ANKLE_RIGHT' equals ULCER_LOCALE_SIDE or 'ANKLE_LEFT' equals ULCER_LOCALE_SIDE or 'HEEL_RIGHT' equals ULCER_LOCALE_SIDE or 'HEEL_LEFT' equals ULCER_LOCALE_SIDE or 'TOE_RIGHT' equals ULCER_LOCALE_SIDE or 'TOE_LEFT' equals ULCER_LOCALE_SIDE or 'DORSUM_OF_FOOT_RIGHT' equals ULCER_LOCALE_SIDE or 'DORSUM_OF_FOOT_LEFT' equals ULCER_LOCALE_SIDE or 'SOLE_OF_FOOT_RIGHT' equals ULCER_LOCALE_SIDE or 'SOLE_OF_FOOT_LEFT' equals ULCER_LOCALE_SIDE)) and ('LOWER_LEG_LEFT' equals ULCER_LOCALE_SIDE or 'ANKLE_LEFT' equals ULCER_LOCALE_SIDE or 'HEEL_LEFT' equals ULCER_LOCALE_SIDE or 'TOE_LEFT' equals ULCER_LOCALE_SIDE or 'DORSUM_OF_FOOT_LEFT' equals ULCER_LOCALE_SIDE or 'SOLE_OF_FOOT_LEFT' equals ULCER_LOCALE_SIDE)) and 'YES' equals TR_COMP_SOCK_LEFT) then make COMP_SOCK_CLASS_LEFT and any child variable applicable
When not (((('HEALED_ULCER' equals FOLLOWUP_STATUS and ('LOWER_LEG_RIGHT' equals ULCER_LOCALE_SIDE or 'LOWER_LEG_LEFT' equals ULCER_LOCALE_SIDE or 'ANKLE_RIGHT' equals ULCER_LOCALE_SIDE or 'ANKLE_LEFT' equals ULCER_LOCALE_SIDE or 'HEEL_RIGHT' equals ULCER_LOCALE_SIDE or 'HEEL_LEFT' equals ULCER_LOCALE_SIDE or 'TOE_RIGHT' equals ULCER_LOCALE_SIDE or 'TOE_LEFT' equals ULCER_LOCALE_SIDE or 'DORSUM_OF_FOOT_RIGHT' equals ULCER_LOCALE_SIDE or 'DORSUM_OF_FOOT_LEFT' equals ULCER_LOCALE_SIDE or 'SOLE_OF_FOOT_RIGHT' equals ULCER_LOCALE_SIDE or 'SOLE_OF_FOOT_LEFT' equals ULCER_LOCALE_SIDE)) and ('LOWER_LEG_LEFT' equals ULCER_LOCALE_SIDE or 'ANKLE_LEFT' equals ULCER_LOCALE_SIDE or 'HEEL_LEFT' equals ULCER_LOCALE_SIDE or 'TOE_LEFT' equals ULCER_LOCALE_SIDE or 'DORSUM_OF_FOOT_LEFT' equals ULCER_LOCALE_SIDE or 'SOLE_OF_FOOT_LEFT' equals ULCER_LOCALE_SIDE)) and 'YES' equals TR_COMP_SOCK_LEFT)) then make COMP_SOCK_CLASS_LEFT and any child variable not applicable</t>
  </si>
  <si>
    <t>Anamnes/Registreringsperiod</t>
  </si>
  <si>
    <t>Valalternativ</t>
  </si>
  <si>
    <t>Regler</t>
  </si>
  <si>
    <t>Ja</t>
  </si>
  <si>
    <t>Nej</t>
  </si>
  <si>
    <t>HEAD_NECK (Huvud/hals)
ARM_HANDS_RIGHT (Armar/händer hö)
ARM_HANDS_LEFT (Armar/händer vä)
ABOVE_WAIST_TO_NECK (Överkropp (ovan midja till hals))
WAIST_TO_THIGH (Underkropp (midja till lår))
THIGH_TO_KNEE_RIGHT (Lår/knä hö)
THIGH_TO_KNEE_LEFT (Lår/knä vä)
OCCIPUT (Bakhuvud)
EAR_RIGHT (Öra hö), EAR_LEFT (Öra vä)
SHOULDER_RIGHT (Skuldra hö), SHOULDER_LEFT (Skuldra vä)
ELBOW_RIGHT (Armbåge hö), ELBOW_LEFT (Armbåge vä)
LOWER_BACK (Ryggslut/Sacrum)
ISCHIAL_TUBEROSITY_RIGHT (Sittbensknöl hö)
ISCHIAL_TUBEROSITY_LEFT (Sittbensknöl vä)
ILIAC_CREST_RIGHT (Höftbenskam hö)
ILIAC_CREST_LEFT (Höftbenskam vä)
LOWER_LEG_RIGHT (Underben hö), LOWER_LEG_LEFT (Underben vä)
ANKLE_RIGHT (Ankel hö), ANKLE_LEFT (Ankel vä)
HEEL_RIGHT (Häl hö), HEEL_LEFT (Häl vä)
TOE_RIGHT (Tår hö), TOE_LEFT (Tår vä)
DORSUM_OF_FOOT_RIGHT (Fotrygg hö)
DORSUM_OF_FOOT_LEFT (Fotrygg vä)
SOLE_OF_FOOT_RIGHT (Fotsula hö)
SOLE_OF_FOOT_LEFT (Fotsula vä)
OTHER (Annat)</t>
  </si>
  <si>
    <t>Sårstatus</t>
  </si>
  <si>
    <t>Kärlstatus</t>
  </si>
  <si>
    <t>Diagnos</t>
  </si>
  <si>
    <t>Uppföljning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</si>
</sst>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8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E1"/>
    </sheetView>
  </sheetViews>
  <sheetFormatPr defaultRowHeight="14.5" x14ac:dyDescent="0.35"/>
  <cols>
    <col min="1" max="1" width="44.453125" bestFit="1" customWidth="1"/>
    <col min="2" max="2" width="39.54296875" bestFit="1" customWidth="1"/>
    <col min="3" max="3" width="12.7265625" hidden="1" customWidth="1"/>
    <col min="4" max="4" width="13.1796875" hidden="1" customWidth="1"/>
    <col min="5" max="5" width="103.1796875" bestFit="1" customWidth="1"/>
    <col min="6" max="6" width="10.81640625" hidden="1" customWidth="1"/>
    <col min="7" max="7" width="121.6328125" hidden="1" customWidth="1"/>
    <col min="8" max="8" width="11.90625" bestFit="1" customWidth="1"/>
  </cols>
  <sheetData>
    <row r="1" spans="1:8" ht="23.5" x14ac:dyDescent="0.55000000000000004">
      <c r="A1" s="13" t="s">
        <v>259</v>
      </c>
      <c r="B1" s="14"/>
      <c r="C1" s="14"/>
      <c r="D1" s="14"/>
      <c r="E1" s="14"/>
    </row>
    <row r="2" spans="1:8" x14ac:dyDescent="0.35">
      <c r="A2" s="14" t="s">
        <v>0</v>
      </c>
      <c r="B2" s="14"/>
      <c r="C2" s="14"/>
      <c r="D2" s="14"/>
      <c r="E2" s="14"/>
    </row>
    <row r="3" spans="1:8" x14ac:dyDescent="0.35">
      <c r="A3" t="s">
        <v>1</v>
      </c>
    </row>
    <row r="4" spans="1:8" ht="15.5" x14ac:dyDescent="0.35">
      <c r="A4" s="2" t="s">
        <v>2</v>
      </c>
      <c r="B4" s="2" t="s">
        <v>3</v>
      </c>
      <c r="C4" s="2" t="s">
        <v>4</v>
      </c>
      <c r="D4" s="2" t="s">
        <v>5</v>
      </c>
      <c r="E4" s="1" t="s">
        <v>260</v>
      </c>
      <c r="F4" s="2" t="s">
        <v>7</v>
      </c>
      <c r="G4" s="1" t="s">
        <v>261</v>
      </c>
      <c r="H4" s="2" t="s">
        <v>5</v>
      </c>
    </row>
    <row r="5" spans="1:8" ht="15" customHeight="1" x14ac:dyDescent="0.35">
      <c r="A5" t="s">
        <v>11</v>
      </c>
      <c r="B5" t="s">
        <v>12</v>
      </c>
      <c r="C5" s="3" t="s">
        <v>13</v>
      </c>
      <c r="D5" s="3" t="s">
        <v>262</v>
      </c>
      <c r="E5" s="3" t="s">
        <v>10</v>
      </c>
      <c r="F5" t="s">
        <v>15</v>
      </c>
      <c r="G5" t="s">
        <v>16</v>
      </c>
      <c r="H5" t="str">
        <f>IF(D5="JA","Ja",IF(D5="NEJ","Nej",""))</f>
        <v>Ja</v>
      </c>
    </row>
    <row r="6" spans="1:8" ht="15" customHeight="1" x14ac:dyDescent="0.35">
      <c r="A6" t="s">
        <v>17</v>
      </c>
      <c r="B6" t="s">
        <v>18</v>
      </c>
      <c r="C6" s="3" t="s">
        <v>19</v>
      </c>
      <c r="D6" s="3" t="s">
        <v>262</v>
      </c>
      <c r="E6" s="3" t="s">
        <v>10</v>
      </c>
      <c r="F6" t="s">
        <v>15</v>
      </c>
      <c r="G6" t="s">
        <v>10</v>
      </c>
      <c r="H6" s="12" t="str">
        <f t="shared" ref="H6:H22" si="0">IF(D6="JA","Ja",IF(D6="NEJ","Nej",""))</f>
        <v>Ja</v>
      </c>
    </row>
    <row r="7" spans="1:8" ht="15" customHeight="1" x14ac:dyDescent="0.35">
      <c r="A7" t="s">
        <v>20</v>
      </c>
      <c r="B7" t="s">
        <v>21</v>
      </c>
      <c r="C7" s="3" t="s">
        <v>22</v>
      </c>
      <c r="D7" s="3" t="s">
        <v>262</v>
      </c>
      <c r="E7" s="3" t="s">
        <v>10</v>
      </c>
      <c r="F7" t="s">
        <v>15</v>
      </c>
      <c r="G7" t="s">
        <v>23</v>
      </c>
      <c r="H7" s="12" t="str">
        <f t="shared" si="0"/>
        <v>Ja</v>
      </c>
    </row>
    <row r="8" spans="1:8" ht="15" customHeight="1" x14ac:dyDescent="0.35">
      <c r="A8" t="s">
        <v>24</v>
      </c>
      <c r="B8" t="s">
        <v>25</v>
      </c>
      <c r="C8" s="3" t="s">
        <v>26</v>
      </c>
      <c r="D8" s="3" t="s">
        <v>263</v>
      </c>
      <c r="E8" s="3" t="s">
        <v>10</v>
      </c>
      <c r="F8" t="s">
        <v>15</v>
      </c>
      <c r="G8" t="s">
        <v>57</v>
      </c>
      <c r="H8" s="12" t="str">
        <f t="shared" si="0"/>
        <v>Nej</v>
      </c>
    </row>
    <row r="9" spans="1:8" ht="15" customHeight="1" x14ac:dyDescent="0.35">
      <c r="A9" t="s">
        <v>27</v>
      </c>
      <c r="B9" t="s">
        <v>28</v>
      </c>
      <c r="C9" s="3" t="s">
        <v>22</v>
      </c>
      <c r="D9" s="3" t="s">
        <v>262</v>
      </c>
      <c r="E9" s="3" t="s">
        <v>10</v>
      </c>
      <c r="F9" t="s">
        <v>15</v>
      </c>
      <c r="G9" t="s">
        <v>29</v>
      </c>
      <c r="H9" s="12" t="str">
        <f t="shared" si="0"/>
        <v>Ja</v>
      </c>
    </row>
    <row r="10" spans="1:8" ht="15" customHeight="1" x14ac:dyDescent="0.35">
      <c r="A10" t="s">
        <v>30</v>
      </c>
      <c r="B10" t="s">
        <v>25</v>
      </c>
      <c r="C10" s="3" t="s">
        <v>26</v>
      </c>
      <c r="D10" s="3" t="s">
        <v>263</v>
      </c>
      <c r="E10" s="3" t="s">
        <v>10</v>
      </c>
      <c r="F10" t="s">
        <v>15</v>
      </c>
      <c r="G10" t="s">
        <v>31</v>
      </c>
      <c r="H10" s="12" t="str">
        <f t="shared" si="0"/>
        <v>Nej</v>
      </c>
    </row>
    <row r="11" spans="1:8" ht="15" customHeight="1" x14ac:dyDescent="0.35">
      <c r="A11" t="s">
        <v>32</v>
      </c>
      <c r="B11" t="s">
        <v>32</v>
      </c>
      <c r="C11" s="3" t="s">
        <v>33</v>
      </c>
      <c r="D11" s="3" t="s">
        <v>263</v>
      </c>
      <c r="E11" s="3" t="s">
        <v>10</v>
      </c>
      <c r="F11" t="s">
        <v>15</v>
      </c>
      <c r="G11" t="s">
        <v>56</v>
      </c>
      <c r="H11" s="12" t="str">
        <f t="shared" si="0"/>
        <v>Nej</v>
      </c>
    </row>
    <row r="12" spans="1:8" ht="45" customHeight="1" x14ac:dyDescent="0.35">
      <c r="A12" t="s">
        <v>34</v>
      </c>
      <c r="B12" t="s">
        <v>35</v>
      </c>
      <c r="C12" s="3" t="s">
        <v>36</v>
      </c>
      <c r="D12" s="3" t="s">
        <v>262</v>
      </c>
      <c r="E12" s="3" t="s">
        <v>37</v>
      </c>
      <c r="F12" t="s">
        <v>15</v>
      </c>
      <c r="G12" t="s">
        <v>10</v>
      </c>
      <c r="H12" s="12" t="str">
        <f t="shared" si="0"/>
        <v>Ja</v>
      </c>
    </row>
    <row r="13" spans="1:8" ht="60" customHeight="1" x14ac:dyDescent="0.35">
      <c r="A13" t="s">
        <v>38</v>
      </c>
      <c r="B13" t="s">
        <v>58</v>
      </c>
      <c r="C13" s="3" t="s">
        <v>36</v>
      </c>
      <c r="D13" s="3" t="s">
        <v>262</v>
      </c>
      <c r="E13" s="3" t="s">
        <v>40</v>
      </c>
      <c r="F13" t="s">
        <v>15</v>
      </c>
      <c r="G13" t="s">
        <v>10</v>
      </c>
      <c r="H13" s="12" t="str">
        <f t="shared" si="0"/>
        <v>Ja</v>
      </c>
    </row>
    <row r="14" spans="1:8" ht="60" customHeight="1" x14ac:dyDescent="0.35">
      <c r="A14" t="s">
        <v>41</v>
      </c>
      <c r="B14" t="s">
        <v>42</v>
      </c>
      <c r="C14" s="3" t="s">
        <v>36</v>
      </c>
      <c r="D14" s="3" t="s">
        <v>262</v>
      </c>
      <c r="E14" s="3" t="s">
        <v>43</v>
      </c>
      <c r="F14" t="s">
        <v>15</v>
      </c>
      <c r="G14" t="s">
        <v>10</v>
      </c>
      <c r="H14" s="12" t="str">
        <f t="shared" si="0"/>
        <v>Ja</v>
      </c>
    </row>
    <row r="15" spans="1:8" ht="30" customHeight="1" x14ac:dyDescent="0.35">
      <c r="A15" t="s">
        <v>44</v>
      </c>
      <c r="B15" t="s">
        <v>45</v>
      </c>
      <c r="C15" s="3" t="s">
        <v>36</v>
      </c>
      <c r="D15" s="3" t="s">
        <v>262</v>
      </c>
      <c r="E15" s="3" t="s">
        <v>46</v>
      </c>
      <c r="F15" t="s">
        <v>15</v>
      </c>
      <c r="G15" t="s">
        <v>10</v>
      </c>
      <c r="H15" s="12" t="str">
        <f t="shared" si="0"/>
        <v>Ja</v>
      </c>
    </row>
    <row r="16" spans="1:8" ht="45" customHeight="1" x14ac:dyDescent="0.35">
      <c r="A16" t="s">
        <v>47</v>
      </c>
      <c r="B16" t="s">
        <v>48</v>
      </c>
      <c r="C16" s="3" t="s">
        <v>36</v>
      </c>
      <c r="D16" s="3" t="s">
        <v>262</v>
      </c>
      <c r="E16" s="3" t="s">
        <v>37</v>
      </c>
      <c r="F16" t="s">
        <v>15</v>
      </c>
      <c r="G16" t="s">
        <v>10</v>
      </c>
      <c r="H16" s="12" t="str">
        <f t="shared" si="0"/>
        <v>Ja</v>
      </c>
    </row>
    <row r="17" spans="1:8" ht="45" customHeight="1" x14ac:dyDescent="0.35">
      <c r="A17" t="s">
        <v>49</v>
      </c>
      <c r="B17" t="s">
        <v>50</v>
      </c>
      <c r="C17" s="3" t="s">
        <v>36</v>
      </c>
      <c r="D17" s="3" t="s">
        <v>262</v>
      </c>
      <c r="E17" s="3" t="s">
        <v>37</v>
      </c>
      <c r="F17" t="s">
        <v>15</v>
      </c>
      <c r="G17" t="s">
        <v>10</v>
      </c>
      <c r="H17" s="12" t="str">
        <f t="shared" si="0"/>
        <v>Ja</v>
      </c>
    </row>
    <row r="18" spans="1:8" ht="45" customHeight="1" x14ac:dyDescent="0.35">
      <c r="A18" t="s">
        <v>51</v>
      </c>
      <c r="B18" t="s">
        <v>52</v>
      </c>
      <c r="C18" s="3" t="s">
        <v>36</v>
      </c>
      <c r="D18" s="3" t="s">
        <v>262</v>
      </c>
      <c r="E18" s="3" t="s">
        <v>37</v>
      </c>
      <c r="F18" t="s">
        <v>15</v>
      </c>
      <c r="G18" t="s">
        <v>10</v>
      </c>
      <c r="H18" s="12" t="str">
        <f t="shared" si="0"/>
        <v>Ja</v>
      </c>
    </row>
    <row r="19" spans="1:8" ht="45" customHeight="1" x14ac:dyDescent="0.35">
      <c r="A19" t="s">
        <v>59</v>
      </c>
      <c r="B19" t="s">
        <v>60</v>
      </c>
      <c r="C19" s="3" t="s">
        <v>36</v>
      </c>
      <c r="D19" s="3" t="s">
        <v>262</v>
      </c>
      <c r="E19" s="3" t="s">
        <v>37</v>
      </c>
      <c r="F19" t="s">
        <v>15</v>
      </c>
      <c r="G19" t="s">
        <v>10</v>
      </c>
      <c r="H19" s="12" t="str">
        <f t="shared" si="0"/>
        <v>Ja</v>
      </c>
    </row>
    <row r="20" spans="1:8" ht="45" customHeight="1" x14ac:dyDescent="0.35">
      <c r="A20" t="s">
        <v>61</v>
      </c>
      <c r="B20" t="s">
        <v>62</v>
      </c>
      <c r="C20" s="3" t="s">
        <v>36</v>
      </c>
      <c r="D20" s="3" t="s">
        <v>262</v>
      </c>
      <c r="E20" s="3" t="s">
        <v>37</v>
      </c>
      <c r="F20" t="s">
        <v>15</v>
      </c>
      <c r="G20" t="s">
        <v>10</v>
      </c>
      <c r="H20" s="12" t="str">
        <f t="shared" si="0"/>
        <v>Ja</v>
      </c>
    </row>
    <row r="21" spans="1:8" ht="45" customHeight="1" x14ac:dyDescent="0.35">
      <c r="A21" t="s">
        <v>53</v>
      </c>
      <c r="B21" t="s">
        <v>63</v>
      </c>
      <c r="C21" s="3" t="s">
        <v>36</v>
      </c>
      <c r="D21" s="3" t="s">
        <v>262</v>
      </c>
      <c r="E21" s="3" t="s">
        <v>37</v>
      </c>
      <c r="F21" t="s">
        <v>15</v>
      </c>
      <c r="G21" t="s">
        <v>10</v>
      </c>
      <c r="H21" s="12" t="str">
        <f t="shared" si="0"/>
        <v>Ja</v>
      </c>
    </row>
    <row r="22" spans="1:8" ht="45" customHeight="1" x14ac:dyDescent="0.35">
      <c r="A22" t="s">
        <v>54</v>
      </c>
      <c r="B22" t="s">
        <v>64</v>
      </c>
      <c r="C22" s="3" t="s">
        <v>36</v>
      </c>
      <c r="D22" s="3" t="s">
        <v>262</v>
      </c>
      <c r="E22" s="3" t="s">
        <v>37</v>
      </c>
      <c r="F22" t="s">
        <v>15</v>
      </c>
      <c r="G22" t="s">
        <v>10</v>
      </c>
      <c r="H22" s="12" t="str">
        <f t="shared" si="0"/>
        <v>Ja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E1"/>
    </sheetView>
  </sheetViews>
  <sheetFormatPr defaultRowHeight="14.5" x14ac:dyDescent="0.35"/>
  <cols>
    <col min="1" max="1" width="44.453125" bestFit="1" customWidth="1"/>
    <col min="2" max="2" width="77.1796875" bestFit="1" customWidth="1"/>
    <col min="3" max="3" width="12.7265625" hidden="1" customWidth="1"/>
    <col min="4" max="4" width="13.1796875" hidden="1" customWidth="1"/>
    <col min="5" max="5" width="32" bestFit="1" customWidth="1"/>
    <col min="6" max="7" width="0" hidden="1" customWidth="1"/>
  </cols>
  <sheetData>
    <row r="1" spans="1:8" ht="23.5" x14ac:dyDescent="0.55000000000000004">
      <c r="A1" s="13" t="s">
        <v>265</v>
      </c>
      <c r="B1" s="14"/>
      <c r="C1" s="14"/>
      <c r="D1" s="14"/>
      <c r="E1" s="14"/>
    </row>
    <row r="2" spans="1:8" x14ac:dyDescent="0.35">
      <c r="A2" s="14" t="s">
        <v>65</v>
      </c>
      <c r="B2" s="14"/>
      <c r="C2" s="14"/>
      <c r="D2" s="14"/>
      <c r="E2" s="14"/>
    </row>
    <row r="3" spans="1:8" x14ac:dyDescent="0.35">
      <c r="A3" t="s">
        <v>1</v>
      </c>
    </row>
    <row r="4" spans="1:8" ht="15.5" x14ac:dyDescent="0.35">
      <c r="A4" s="4" t="s">
        <v>2</v>
      </c>
      <c r="B4" s="4" t="s">
        <v>3</v>
      </c>
      <c r="C4" s="4" t="s">
        <v>4</v>
      </c>
      <c r="D4" s="4" t="s">
        <v>5</v>
      </c>
      <c r="E4" s="1" t="s">
        <v>260</v>
      </c>
      <c r="F4" s="4" t="s">
        <v>7</v>
      </c>
      <c r="G4" s="4" t="s">
        <v>8</v>
      </c>
      <c r="H4" s="4" t="s">
        <v>5</v>
      </c>
    </row>
    <row r="5" spans="1:8" ht="15" customHeight="1" x14ac:dyDescent="0.35">
      <c r="A5" t="s">
        <v>70</v>
      </c>
      <c r="B5" t="s">
        <v>71</v>
      </c>
      <c r="C5" s="5" t="s">
        <v>13</v>
      </c>
      <c r="D5" s="5" t="s">
        <v>14</v>
      </c>
      <c r="E5" s="5" t="s">
        <v>10</v>
      </c>
      <c r="F5" t="s">
        <v>15</v>
      </c>
      <c r="G5" t="s">
        <v>110</v>
      </c>
      <c r="H5" s="12" t="str">
        <f t="shared" ref="H5:H15" si="0">IF(D5="JA","Ja",IF(D5="NEJ","Nej",""))</f>
        <v>Ja</v>
      </c>
    </row>
    <row r="6" spans="1:8" ht="15" customHeight="1" x14ac:dyDescent="0.35">
      <c r="A6" t="s">
        <v>72</v>
      </c>
      <c r="B6" t="s">
        <v>73</v>
      </c>
      <c r="C6" s="5" t="s">
        <v>22</v>
      </c>
      <c r="D6" s="5" t="s">
        <v>14</v>
      </c>
      <c r="E6" s="5" t="s">
        <v>10</v>
      </c>
      <c r="F6" t="s">
        <v>15</v>
      </c>
      <c r="G6" t="s">
        <v>109</v>
      </c>
      <c r="H6" s="12" t="str">
        <f t="shared" si="0"/>
        <v>Ja</v>
      </c>
    </row>
    <row r="7" spans="1:8" ht="30" customHeight="1" x14ac:dyDescent="0.35">
      <c r="A7" t="s">
        <v>74</v>
      </c>
      <c r="B7" t="s">
        <v>75</v>
      </c>
      <c r="C7" s="5" t="s">
        <v>36</v>
      </c>
      <c r="D7" s="5" t="s">
        <v>14</v>
      </c>
      <c r="E7" s="5" t="s">
        <v>76</v>
      </c>
      <c r="F7" t="s">
        <v>15</v>
      </c>
      <c r="G7" t="s">
        <v>111</v>
      </c>
      <c r="H7" s="12" t="str">
        <f t="shared" si="0"/>
        <v>Ja</v>
      </c>
    </row>
    <row r="8" spans="1:8" ht="15" customHeight="1" x14ac:dyDescent="0.35">
      <c r="A8" t="s">
        <v>77</v>
      </c>
      <c r="B8" t="s">
        <v>78</v>
      </c>
      <c r="C8" s="5" t="s">
        <v>33</v>
      </c>
      <c r="D8" s="5" t="s">
        <v>14</v>
      </c>
      <c r="E8" s="5" t="s">
        <v>10</v>
      </c>
      <c r="F8" t="s">
        <v>15</v>
      </c>
      <c r="G8" t="s">
        <v>112</v>
      </c>
      <c r="H8" s="12" t="str">
        <f t="shared" si="0"/>
        <v>Ja</v>
      </c>
    </row>
    <row r="9" spans="1:8" ht="15" customHeight="1" x14ac:dyDescent="0.35">
      <c r="A9" t="s">
        <v>79</v>
      </c>
      <c r="B9" t="s">
        <v>28</v>
      </c>
      <c r="C9" s="5" t="s">
        <v>33</v>
      </c>
      <c r="D9" s="5" t="s">
        <v>14</v>
      </c>
      <c r="E9" s="5" t="s">
        <v>10</v>
      </c>
      <c r="F9" t="s">
        <v>15</v>
      </c>
      <c r="G9" t="s">
        <v>113</v>
      </c>
      <c r="H9" s="12" t="str">
        <f t="shared" si="0"/>
        <v>Ja</v>
      </c>
    </row>
    <row r="10" spans="1:8" ht="15" customHeight="1" x14ac:dyDescent="0.35">
      <c r="A10" t="s">
        <v>80</v>
      </c>
      <c r="B10" t="s">
        <v>81</v>
      </c>
      <c r="C10" s="5" t="s">
        <v>33</v>
      </c>
      <c r="D10" s="5" t="s">
        <v>14</v>
      </c>
      <c r="E10" s="5" t="s">
        <v>10</v>
      </c>
      <c r="F10" t="s">
        <v>15</v>
      </c>
      <c r="G10" t="s">
        <v>114</v>
      </c>
      <c r="H10" s="12" t="str">
        <f t="shared" si="0"/>
        <v>Ja</v>
      </c>
    </row>
    <row r="11" spans="1:8" ht="45" customHeight="1" x14ac:dyDescent="0.35">
      <c r="A11" t="s">
        <v>82</v>
      </c>
      <c r="B11" t="s">
        <v>83</v>
      </c>
      <c r="C11" s="5" t="s">
        <v>36</v>
      </c>
      <c r="D11" s="5" t="s">
        <v>14</v>
      </c>
      <c r="E11" s="5" t="s">
        <v>37</v>
      </c>
      <c r="F11" t="s">
        <v>15</v>
      </c>
      <c r="G11" t="s">
        <v>115</v>
      </c>
      <c r="H11" s="12" t="str">
        <f t="shared" si="0"/>
        <v>Ja</v>
      </c>
    </row>
    <row r="12" spans="1:8" ht="15" customHeight="1" x14ac:dyDescent="0.35">
      <c r="A12" t="s">
        <v>84</v>
      </c>
      <c r="B12" t="s">
        <v>85</v>
      </c>
      <c r="C12" s="5" t="s">
        <v>22</v>
      </c>
      <c r="D12" s="5" t="s">
        <v>14</v>
      </c>
      <c r="E12" s="5" t="s">
        <v>10</v>
      </c>
      <c r="F12" t="s">
        <v>15</v>
      </c>
      <c r="G12" t="s">
        <v>116</v>
      </c>
      <c r="H12" s="12" t="str">
        <f t="shared" si="0"/>
        <v>Ja</v>
      </c>
    </row>
    <row r="13" spans="1:8" ht="15" customHeight="1" x14ac:dyDescent="0.35">
      <c r="A13" t="s">
        <v>117</v>
      </c>
      <c r="B13" t="s">
        <v>118</v>
      </c>
      <c r="C13" s="5" t="s">
        <v>26</v>
      </c>
      <c r="D13" s="5" t="s">
        <v>14</v>
      </c>
      <c r="E13" s="5" t="s">
        <v>10</v>
      </c>
      <c r="F13" t="s">
        <v>15</v>
      </c>
      <c r="G13" t="s">
        <v>119</v>
      </c>
      <c r="H13" s="12" t="str">
        <f t="shared" si="0"/>
        <v>Ja</v>
      </c>
    </row>
    <row r="14" spans="1:8" ht="45" customHeight="1" x14ac:dyDescent="0.35">
      <c r="A14" t="s">
        <v>86</v>
      </c>
      <c r="B14" t="s">
        <v>120</v>
      </c>
      <c r="C14" s="5" t="s">
        <v>36</v>
      </c>
      <c r="D14" s="5" t="s">
        <v>14</v>
      </c>
      <c r="E14" s="5" t="s">
        <v>37</v>
      </c>
      <c r="F14" t="s">
        <v>15</v>
      </c>
      <c r="G14" t="s">
        <v>10</v>
      </c>
      <c r="H14" s="12" t="str">
        <f t="shared" si="0"/>
        <v>Ja</v>
      </c>
    </row>
    <row r="15" spans="1:8" ht="45" customHeight="1" x14ac:dyDescent="0.35">
      <c r="A15" t="s">
        <v>87</v>
      </c>
      <c r="B15" t="s">
        <v>121</v>
      </c>
      <c r="C15" s="5" t="s">
        <v>36</v>
      </c>
      <c r="D15" s="5" t="s">
        <v>14</v>
      </c>
      <c r="E15" s="5" t="s">
        <v>37</v>
      </c>
      <c r="F15" t="s">
        <v>15</v>
      </c>
      <c r="G15" t="s">
        <v>10</v>
      </c>
      <c r="H15" s="12" t="str">
        <f t="shared" si="0"/>
        <v>Ja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E1"/>
    </sheetView>
  </sheetViews>
  <sheetFormatPr defaultRowHeight="14.5" x14ac:dyDescent="0.35"/>
  <cols>
    <col min="1" max="1" width="44.453125" bestFit="1" customWidth="1"/>
    <col min="2" max="2" width="38.81640625" bestFit="1" customWidth="1"/>
    <col min="3" max="3" width="12.7265625" hidden="1" customWidth="1"/>
    <col min="4" max="4" width="13.1796875" hidden="1" customWidth="1"/>
    <col min="5" max="5" width="24.81640625" bestFit="1" customWidth="1"/>
    <col min="6" max="7" width="0" hidden="1" customWidth="1"/>
    <col min="8" max="8" width="11.90625" bestFit="1" customWidth="1"/>
  </cols>
  <sheetData>
    <row r="1" spans="1:8" ht="23.5" x14ac:dyDescent="0.55000000000000004">
      <c r="A1" s="13" t="s">
        <v>266</v>
      </c>
      <c r="B1" s="14"/>
      <c r="C1" s="14"/>
      <c r="D1" s="14"/>
      <c r="E1" s="14"/>
    </row>
    <row r="2" spans="1:8" x14ac:dyDescent="0.35">
      <c r="A2" s="14" t="s">
        <v>122</v>
      </c>
      <c r="B2" s="14"/>
      <c r="C2" s="14"/>
      <c r="D2" s="14"/>
      <c r="E2" s="14"/>
    </row>
    <row r="3" spans="1:8" x14ac:dyDescent="0.35">
      <c r="A3" t="s">
        <v>1</v>
      </c>
    </row>
    <row r="4" spans="1:8" ht="15.5" x14ac:dyDescent="0.35">
      <c r="A4" s="6" t="s">
        <v>2</v>
      </c>
      <c r="B4" s="6" t="s">
        <v>3</v>
      </c>
      <c r="C4" s="6" t="s">
        <v>4</v>
      </c>
      <c r="D4" s="6" t="s">
        <v>5</v>
      </c>
      <c r="E4" s="1" t="s">
        <v>260</v>
      </c>
      <c r="F4" s="6" t="s">
        <v>7</v>
      </c>
      <c r="G4" s="6" t="s">
        <v>8</v>
      </c>
      <c r="H4" s="6" t="s">
        <v>5</v>
      </c>
    </row>
    <row r="5" spans="1:8" ht="45" customHeight="1" x14ac:dyDescent="0.35">
      <c r="A5" t="s">
        <v>123</v>
      </c>
      <c r="B5" t="s">
        <v>124</v>
      </c>
      <c r="C5" s="7" t="s">
        <v>36</v>
      </c>
      <c r="D5" s="7" t="s">
        <v>14</v>
      </c>
      <c r="E5" s="7" t="s">
        <v>37</v>
      </c>
      <c r="F5" t="s">
        <v>15</v>
      </c>
      <c r="G5" t="s">
        <v>10</v>
      </c>
      <c r="H5" s="12" t="str">
        <f>IF(D5="JA","Ja",IF(D5="NEJ","Nej",""))</f>
        <v>Ja</v>
      </c>
    </row>
    <row r="6" spans="1:8" ht="45" customHeight="1" x14ac:dyDescent="0.35">
      <c r="A6" t="s">
        <v>127</v>
      </c>
      <c r="B6" t="s">
        <v>128</v>
      </c>
      <c r="C6" s="7" t="s">
        <v>36</v>
      </c>
      <c r="D6" s="7" t="s">
        <v>14</v>
      </c>
      <c r="E6" s="7" t="s">
        <v>37</v>
      </c>
      <c r="F6" t="s">
        <v>15</v>
      </c>
      <c r="G6" t="s">
        <v>10</v>
      </c>
      <c r="H6" s="12" t="str">
        <f t="shared" ref="H6:H15" si="0">IF(D6="JA","Ja",IF(D6="NEJ","Nej",""))</f>
        <v>Ja</v>
      </c>
    </row>
    <row r="7" spans="1:8" ht="30" customHeight="1" x14ac:dyDescent="0.35">
      <c r="A7" t="s">
        <v>129</v>
      </c>
      <c r="B7" t="s">
        <v>143</v>
      </c>
      <c r="C7" s="7" t="s">
        <v>36</v>
      </c>
      <c r="D7" s="7" t="s">
        <v>14</v>
      </c>
      <c r="E7" s="7" t="s">
        <v>46</v>
      </c>
      <c r="F7" t="s">
        <v>15</v>
      </c>
      <c r="G7" t="s">
        <v>144</v>
      </c>
      <c r="H7" s="12" t="str">
        <f t="shared" si="0"/>
        <v>Ja</v>
      </c>
    </row>
    <row r="8" spans="1:8" ht="15" customHeight="1" x14ac:dyDescent="0.35">
      <c r="A8" t="s">
        <v>130</v>
      </c>
      <c r="B8" t="s">
        <v>145</v>
      </c>
      <c r="C8" s="7" t="s">
        <v>33</v>
      </c>
      <c r="D8" s="7" t="s">
        <v>14</v>
      </c>
      <c r="E8" s="7" t="s">
        <v>10</v>
      </c>
      <c r="F8" t="s">
        <v>15</v>
      </c>
      <c r="G8" t="s">
        <v>131</v>
      </c>
      <c r="H8" s="12" t="str">
        <f t="shared" si="0"/>
        <v>Ja</v>
      </c>
    </row>
    <row r="9" spans="1:8" ht="15" customHeight="1" x14ac:dyDescent="0.35">
      <c r="A9" t="s">
        <v>132</v>
      </c>
      <c r="B9" t="s">
        <v>133</v>
      </c>
      <c r="C9" s="7" t="s">
        <v>22</v>
      </c>
      <c r="D9" s="7" t="s">
        <v>9</v>
      </c>
      <c r="E9" s="7" t="s">
        <v>10</v>
      </c>
      <c r="F9" t="s">
        <v>15</v>
      </c>
      <c r="G9" t="s">
        <v>134</v>
      </c>
      <c r="H9" s="12" t="str">
        <f t="shared" si="0"/>
        <v>Nej</v>
      </c>
    </row>
    <row r="10" spans="1:8" ht="15" customHeight="1" x14ac:dyDescent="0.35">
      <c r="A10" t="s">
        <v>135</v>
      </c>
      <c r="B10" t="s">
        <v>136</v>
      </c>
      <c r="C10" s="7" t="s">
        <v>22</v>
      </c>
      <c r="D10" s="7" t="s">
        <v>9</v>
      </c>
      <c r="E10" s="7" t="s">
        <v>10</v>
      </c>
      <c r="F10" t="s">
        <v>15</v>
      </c>
      <c r="G10" t="s">
        <v>137</v>
      </c>
      <c r="H10" s="12" t="str">
        <f t="shared" si="0"/>
        <v>Nej</v>
      </c>
    </row>
    <row r="11" spans="1:8" ht="15" customHeight="1" x14ac:dyDescent="0.35">
      <c r="A11" t="s">
        <v>138</v>
      </c>
      <c r="B11" t="s">
        <v>139</v>
      </c>
      <c r="C11" s="7" t="s">
        <v>22</v>
      </c>
      <c r="D11" s="7" t="s">
        <v>9</v>
      </c>
      <c r="E11" s="7" t="s">
        <v>10</v>
      </c>
      <c r="F11" t="s">
        <v>15</v>
      </c>
      <c r="G11" t="s">
        <v>142</v>
      </c>
      <c r="H11" s="12" t="str">
        <f t="shared" si="0"/>
        <v>Nej</v>
      </c>
    </row>
    <row r="12" spans="1:8" ht="45" customHeight="1" x14ac:dyDescent="0.35">
      <c r="A12" t="s">
        <v>140</v>
      </c>
      <c r="B12" t="s">
        <v>141</v>
      </c>
      <c r="C12" s="7" t="s">
        <v>36</v>
      </c>
      <c r="D12" s="7" t="s">
        <v>14</v>
      </c>
      <c r="E12" s="7" t="s">
        <v>37</v>
      </c>
      <c r="F12" t="s">
        <v>15</v>
      </c>
      <c r="G12" t="s">
        <v>10</v>
      </c>
      <c r="H12" s="12" t="str">
        <f t="shared" si="0"/>
        <v>Ja</v>
      </c>
    </row>
    <row r="13" spans="1:8" ht="30" customHeight="1" x14ac:dyDescent="0.35">
      <c r="A13" t="s">
        <v>146</v>
      </c>
      <c r="B13" t="s">
        <v>147</v>
      </c>
      <c r="C13" s="7" t="s">
        <v>36</v>
      </c>
      <c r="D13" s="7" t="s">
        <v>14</v>
      </c>
      <c r="E13" s="7" t="s">
        <v>46</v>
      </c>
      <c r="F13" t="s">
        <v>15</v>
      </c>
      <c r="G13" t="s">
        <v>148</v>
      </c>
      <c r="H13" s="12" t="str">
        <f t="shared" si="0"/>
        <v>Ja</v>
      </c>
    </row>
    <row r="14" spans="1:8" ht="15" customHeight="1" x14ac:dyDescent="0.35">
      <c r="A14" t="s">
        <v>149</v>
      </c>
      <c r="B14" t="s">
        <v>150</v>
      </c>
      <c r="C14" s="7" t="s">
        <v>33</v>
      </c>
      <c r="D14" s="7" t="s">
        <v>14</v>
      </c>
      <c r="E14" s="7" t="s">
        <v>10</v>
      </c>
      <c r="F14" t="s">
        <v>15</v>
      </c>
      <c r="G14" t="s">
        <v>151</v>
      </c>
      <c r="H14" s="12" t="str">
        <f t="shared" si="0"/>
        <v>Ja</v>
      </c>
    </row>
    <row r="15" spans="1:8" ht="15" customHeight="1" x14ac:dyDescent="0.35">
      <c r="A15" t="s">
        <v>152</v>
      </c>
      <c r="B15" t="s">
        <v>153</v>
      </c>
      <c r="C15" s="7" t="s">
        <v>22</v>
      </c>
      <c r="D15" s="7" t="s">
        <v>9</v>
      </c>
      <c r="E15" s="7" t="s">
        <v>10</v>
      </c>
      <c r="F15" t="s">
        <v>15</v>
      </c>
      <c r="G15" t="s">
        <v>154</v>
      </c>
      <c r="H15" s="12" t="str">
        <f t="shared" si="0"/>
        <v>Nej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E1"/>
    </sheetView>
  </sheetViews>
  <sheetFormatPr defaultRowHeight="14.5" x14ac:dyDescent="0.35"/>
  <cols>
    <col min="1" max="1" width="44.453125" bestFit="1" customWidth="1"/>
    <col min="2" max="2" width="34.1796875" bestFit="1" customWidth="1"/>
    <col min="3" max="3" width="12.7265625" hidden="1" customWidth="1"/>
    <col min="4" max="4" width="13.1796875" hidden="1" customWidth="1"/>
    <col min="5" max="5" width="59.1796875" customWidth="1"/>
    <col min="6" max="6" width="0" hidden="1" customWidth="1"/>
    <col min="7" max="7" width="8.90625" hidden="1" customWidth="1"/>
    <col min="8" max="8" width="11.90625" bestFit="1" customWidth="1"/>
  </cols>
  <sheetData>
    <row r="1" spans="1:8" ht="23.5" x14ac:dyDescent="0.55000000000000004">
      <c r="A1" s="13" t="s">
        <v>267</v>
      </c>
      <c r="B1" s="14"/>
      <c r="C1" s="14"/>
      <c r="D1" s="14"/>
      <c r="E1" s="14"/>
    </row>
    <row r="2" spans="1:8" x14ac:dyDescent="0.35">
      <c r="A2" s="14" t="s">
        <v>155</v>
      </c>
      <c r="B2" s="14"/>
      <c r="C2" s="14"/>
      <c r="D2" s="14"/>
      <c r="E2" s="14"/>
    </row>
    <row r="3" spans="1:8" x14ac:dyDescent="0.35">
      <c r="A3" t="s">
        <v>1</v>
      </c>
    </row>
    <row r="4" spans="1:8" ht="1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5</v>
      </c>
    </row>
    <row r="5" spans="1:8" ht="30" customHeight="1" x14ac:dyDescent="0.35">
      <c r="A5" t="s">
        <v>156</v>
      </c>
      <c r="B5" t="s">
        <v>160</v>
      </c>
      <c r="C5" s="9" t="s">
        <v>36</v>
      </c>
      <c r="D5" s="9" t="s">
        <v>14</v>
      </c>
      <c r="E5" s="9" t="s">
        <v>46</v>
      </c>
      <c r="F5" t="s">
        <v>15</v>
      </c>
      <c r="G5" t="s">
        <v>161</v>
      </c>
      <c r="H5" s="12" t="str">
        <f>IF(D5="JA","Ja",IF(D5="NEJ","Nej",""))</f>
        <v>Ja</v>
      </c>
    </row>
    <row r="6" spans="1:8" ht="15" customHeight="1" x14ac:dyDescent="0.35">
      <c r="A6" t="s">
        <v>157</v>
      </c>
      <c r="B6" t="s">
        <v>158</v>
      </c>
      <c r="C6" s="9" t="s">
        <v>13</v>
      </c>
      <c r="D6" s="9" t="s">
        <v>14</v>
      </c>
      <c r="E6" s="9" t="s">
        <v>10</v>
      </c>
      <c r="F6" t="s">
        <v>15</v>
      </c>
      <c r="G6" t="s">
        <v>162</v>
      </c>
      <c r="H6" s="12" t="str">
        <f t="shared" ref="H6:H9" si="0">IF(D6="JA","Ja",IF(D6="NEJ","Nej",""))</f>
        <v>Ja</v>
      </c>
    </row>
    <row r="7" spans="1:8" ht="45" customHeight="1" x14ac:dyDescent="0.35">
      <c r="A7" t="s">
        <v>163</v>
      </c>
      <c r="B7" t="s">
        <v>164</v>
      </c>
      <c r="C7" s="9" t="s">
        <v>36</v>
      </c>
      <c r="D7" s="9" t="s">
        <v>14</v>
      </c>
      <c r="E7" s="9" t="s">
        <v>37</v>
      </c>
      <c r="F7" t="s">
        <v>15</v>
      </c>
      <c r="G7" t="s">
        <v>10</v>
      </c>
      <c r="H7" s="12" t="str">
        <f t="shared" si="0"/>
        <v>Ja</v>
      </c>
    </row>
    <row r="8" spans="1:8" ht="285" customHeight="1" x14ac:dyDescent="0.35">
      <c r="A8" t="s">
        <v>159</v>
      </c>
      <c r="B8" t="s">
        <v>165</v>
      </c>
      <c r="C8" s="9" t="s">
        <v>36</v>
      </c>
      <c r="D8" s="9" t="s">
        <v>14</v>
      </c>
      <c r="E8" s="9" t="s">
        <v>166</v>
      </c>
      <c r="F8" t="s">
        <v>165</v>
      </c>
      <c r="G8" t="s">
        <v>167</v>
      </c>
      <c r="H8" s="12" t="str">
        <f t="shared" si="0"/>
        <v>Ja</v>
      </c>
    </row>
    <row r="9" spans="1:8" ht="377" x14ac:dyDescent="0.35">
      <c r="A9" t="s">
        <v>168</v>
      </c>
      <c r="B9" t="s">
        <v>169</v>
      </c>
      <c r="C9" s="9" t="s">
        <v>36</v>
      </c>
      <c r="D9" s="9" t="s">
        <v>9</v>
      </c>
      <c r="E9" s="9" t="s">
        <v>264</v>
      </c>
      <c r="F9" t="s">
        <v>169</v>
      </c>
      <c r="G9" t="s">
        <v>10</v>
      </c>
      <c r="H9" s="12" t="str">
        <f t="shared" si="0"/>
        <v>Nej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sqref="A1:E1"/>
    </sheetView>
  </sheetViews>
  <sheetFormatPr defaultRowHeight="14.5" x14ac:dyDescent="0.35"/>
  <cols>
    <col min="1" max="1" width="44.453125" bestFit="1" customWidth="1"/>
    <col min="2" max="2" width="76.54296875" bestFit="1" customWidth="1"/>
    <col min="3" max="3" width="12.7265625" hidden="1" customWidth="1"/>
    <col min="4" max="4" width="13.1796875" hidden="1" customWidth="1"/>
    <col min="5" max="5" width="78.81640625" bestFit="1" customWidth="1"/>
    <col min="6" max="6" width="8.7265625" hidden="1" customWidth="1"/>
    <col min="7" max="7" width="255.6328125" hidden="1" customWidth="1"/>
    <col min="8" max="8" width="11.90625" bestFit="1" customWidth="1"/>
  </cols>
  <sheetData>
    <row r="1" spans="1:8" ht="23.5" x14ac:dyDescent="0.55000000000000004">
      <c r="A1" s="13" t="s">
        <v>268</v>
      </c>
      <c r="B1" s="14"/>
      <c r="C1" s="14"/>
      <c r="D1" s="14"/>
      <c r="E1" s="14"/>
    </row>
    <row r="2" spans="1:8" x14ac:dyDescent="0.35">
      <c r="A2" s="14" t="s">
        <v>170</v>
      </c>
      <c r="B2" s="14"/>
      <c r="C2" s="14"/>
      <c r="D2" s="14"/>
      <c r="E2" s="14"/>
    </row>
    <row r="3" spans="1:8" x14ac:dyDescent="0.35">
      <c r="A3" t="s">
        <v>1</v>
      </c>
    </row>
    <row r="4" spans="1:8" ht="15.5" x14ac:dyDescent="0.35">
      <c r="A4" s="10" t="s">
        <v>2</v>
      </c>
      <c r="B4" s="10" t="s">
        <v>3</v>
      </c>
      <c r="C4" s="10" t="s">
        <v>4</v>
      </c>
      <c r="D4" s="10" t="s">
        <v>5</v>
      </c>
      <c r="E4" s="1" t="s">
        <v>260</v>
      </c>
      <c r="F4" s="10" t="s">
        <v>7</v>
      </c>
      <c r="G4" s="1" t="s">
        <v>261</v>
      </c>
      <c r="H4" s="10" t="s">
        <v>5</v>
      </c>
    </row>
    <row r="5" spans="1:8" ht="15" customHeight="1" x14ac:dyDescent="0.35">
      <c r="A5" t="s">
        <v>171</v>
      </c>
      <c r="B5" t="s">
        <v>172</v>
      </c>
      <c r="C5" s="11" t="s">
        <v>13</v>
      </c>
      <c r="D5" s="11" t="s">
        <v>14</v>
      </c>
      <c r="E5" s="11" t="s">
        <v>10</v>
      </c>
      <c r="F5" t="s">
        <v>15</v>
      </c>
      <c r="G5" t="s">
        <v>173</v>
      </c>
      <c r="H5" s="12" t="str">
        <f>IF(D5="JA","Ja",IF(D5="NEJ","Nej",""))</f>
        <v>Ja</v>
      </c>
    </row>
    <row r="6" spans="1:8" ht="60" customHeight="1" x14ac:dyDescent="0.35">
      <c r="A6" t="s">
        <v>174</v>
      </c>
      <c r="B6" t="s">
        <v>175</v>
      </c>
      <c r="C6" s="11" t="s">
        <v>36</v>
      </c>
      <c r="D6" s="11" t="s">
        <v>14</v>
      </c>
      <c r="E6" s="11" t="s">
        <v>211</v>
      </c>
      <c r="F6" t="s">
        <v>15</v>
      </c>
      <c r="G6" t="s">
        <v>212</v>
      </c>
      <c r="H6" s="12" t="str">
        <f t="shared" ref="H6:H50" si="0">IF(D6="JA","Ja",IF(D6="NEJ","Nej",""))</f>
        <v>Ja</v>
      </c>
    </row>
    <row r="7" spans="1:8" ht="45" customHeight="1" x14ac:dyDescent="0.35">
      <c r="A7" t="s">
        <v>213</v>
      </c>
      <c r="B7" t="s">
        <v>214</v>
      </c>
      <c r="C7" s="11" t="s">
        <v>36</v>
      </c>
      <c r="D7" s="11" t="s">
        <v>9</v>
      </c>
      <c r="E7" s="11" t="s">
        <v>215</v>
      </c>
      <c r="F7" t="s">
        <v>15</v>
      </c>
      <c r="G7" t="s">
        <v>216</v>
      </c>
      <c r="H7" s="12" t="str">
        <f t="shared" si="0"/>
        <v>Nej</v>
      </c>
    </row>
    <row r="8" spans="1:8" ht="15" customHeight="1" x14ac:dyDescent="0.35">
      <c r="A8" t="s">
        <v>217</v>
      </c>
      <c r="B8" t="s">
        <v>218</v>
      </c>
      <c r="C8" s="11" t="s">
        <v>13</v>
      </c>
      <c r="D8" s="11" t="s">
        <v>9</v>
      </c>
      <c r="E8" s="11" t="s">
        <v>10</v>
      </c>
      <c r="F8" t="s">
        <v>15</v>
      </c>
      <c r="G8" t="s">
        <v>219</v>
      </c>
      <c r="H8" s="12" t="str">
        <f t="shared" si="0"/>
        <v>Nej</v>
      </c>
    </row>
    <row r="9" spans="1:8" ht="15" customHeight="1" x14ac:dyDescent="0.35">
      <c r="A9" t="s">
        <v>220</v>
      </c>
      <c r="B9" t="s">
        <v>221</v>
      </c>
      <c r="C9" s="11" t="s">
        <v>13</v>
      </c>
      <c r="D9" s="11" t="s">
        <v>14</v>
      </c>
      <c r="E9" s="11" t="s">
        <v>10</v>
      </c>
      <c r="F9" t="s">
        <v>15</v>
      </c>
      <c r="G9" t="s">
        <v>222</v>
      </c>
      <c r="H9" s="12" t="str">
        <f t="shared" si="0"/>
        <v>Ja</v>
      </c>
    </row>
    <row r="10" spans="1:8" ht="15" customHeight="1" x14ac:dyDescent="0.35">
      <c r="A10" t="s">
        <v>176</v>
      </c>
      <c r="B10" t="s">
        <v>177</v>
      </c>
      <c r="C10" s="11" t="s">
        <v>13</v>
      </c>
      <c r="D10" s="11" t="s">
        <v>14</v>
      </c>
      <c r="E10" s="11" t="s">
        <v>10</v>
      </c>
      <c r="F10" t="s">
        <v>15</v>
      </c>
      <c r="G10" t="s">
        <v>223</v>
      </c>
      <c r="H10" s="12" t="str">
        <f t="shared" si="0"/>
        <v>Ja</v>
      </c>
    </row>
    <row r="11" spans="1:8" ht="15" customHeight="1" x14ac:dyDescent="0.35">
      <c r="A11" t="s">
        <v>178</v>
      </c>
      <c r="B11" t="s">
        <v>179</v>
      </c>
      <c r="C11" s="11" t="s">
        <v>13</v>
      </c>
      <c r="D11" s="11" t="s">
        <v>9</v>
      </c>
      <c r="E11" s="11" t="s">
        <v>10</v>
      </c>
      <c r="F11" t="s">
        <v>15</v>
      </c>
      <c r="G11" t="s">
        <v>224</v>
      </c>
      <c r="H11" s="12" t="str">
        <f t="shared" si="0"/>
        <v>Nej</v>
      </c>
    </row>
    <row r="12" spans="1:8" ht="15" customHeight="1" x14ac:dyDescent="0.35">
      <c r="A12" t="s">
        <v>180</v>
      </c>
      <c r="B12" t="s">
        <v>181</v>
      </c>
      <c r="C12" s="11" t="s">
        <v>33</v>
      </c>
      <c r="D12" s="11" t="s">
        <v>14</v>
      </c>
      <c r="E12" s="11" t="s">
        <v>10</v>
      </c>
      <c r="F12" t="s">
        <v>15</v>
      </c>
      <c r="G12" t="s">
        <v>182</v>
      </c>
      <c r="H12" s="12" t="str">
        <f t="shared" si="0"/>
        <v>Ja</v>
      </c>
    </row>
    <row r="13" spans="1:8" ht="60" customHeight="1" x14ac:dyDescent="0.35">
      <c r="A13" t="s">
        <v>183</v>
      </c>
      <c r="B13" t="s">
        <v>225</v>
      </c>
      <c r="C13" s="11" t="s">
        <v>36</v>
      </c>
      <c r="D13" s="11" t="s">
        <v>14</v>
      </c>
      <c r="E13" s="11" t="s">
        <v>184</v>
      </c>
      <c r="F13" t="s">
        <v>15</v>
      </c>
      <c r="G13" t="s">
        <v>10</v>
      </c>
      <c r="H13" s="12" t="str">
        <f t="shared" si="0"/>
        <v>Ja</v>
      </c>
    </row>
    <row r="14" spans="1:8" ht="45" customHeight="1" x14ac:dyDescent="0.35">
      <c r="A14" t="s">
        <v>66</v>
      </c>
      <c r="B14" t="s">
        <v>210</v>
      </c>
      <c r="C14" s="11" t="s">
        <v>36</v>
      </c>
      <c r="D14" s="11" t="s">
        <v>14</v>
      </c>
      <c r="E14" s="11" t="s">
        <v>37</v>
      </c>
      <c r="F14" t="s">
        <v>15</v>
      </c>
      <c r="G14" t="s">
        <v>108</v>
      </c>
      <c r="H14" s="12" t="str">
        <f t="shared" si="0"/>
        <v>Ja</v>
      </c>
    </row>
    <row r="15" spans="1:8" ht="90" customHeight="1" x14ac:dyDescent="0.35">
      <c r="A15" t="s">
        <v>67</v>
      </c>
      <c r="B15" t="s">
        <v>68</v>
      </c>
      <c r="C15" s="11" t="s">
        <v>55</v>
      </c>
      <c r="D15" s="11" t="s">
        <v>14</v>
      </c>
      <c r="E15" s="11" t="s">
        <v>69</v>
      </c>
      <c r="F15" t="s">
        <v>15</v>
      </c>
      <c r="G15" t="s">
        <v>10</v>
      </c>
      <c r="H15" s="12" t="str">
        <f t="shared" si="0"/>
        <v>Ja</v>
      </c>
    </row>
    <row r="16" spans="1:8" ht="45" customHeight="1" x14ac:dyDescent="0.35">
      <c r="A16" t="s">
        <v>185</v>
      </c>
      <c r="B16" t="s">
        <v>186</v>
      </c>
      <c r="C16" s="11" t="s">
        <v>36</v>
      </c>
      <c r="D16" s="11" t="s">
        <v>14</v>
      </c>
      <c r="E16" s="11" t="s">
        <v>37</v>
      </c>
      <c r="F16" t="s">
        <v>15</v>
      </c>
      <c r="G16" t="s">
        <v>226</v>
      </c>
      <c r="H16" s="12" t="str">
        <f t="shared" si="0"/>
        <v>Ja</v>
      </c>
    </row>
    <row r="17" spans="1:8" ht="45" customHeight="1" x14ac:dyDescent="0.35">
      <c r="A17" t="s">
        <v>227</v>
      </c>
      <c r="B17" t="s">
        <v>228</v>
      </c>
      <c r="C17" s="11" t="s">
        <v>36</v>
      </c>
      <c r="D17" s="11" t="s">
        <v>14</v>
      </c>
      <c r="E17" s="11" t="s">
        <v>37</v>
      </c>
      <c r="F17" t="s">
        <v>15</v>
      </c>
      <c r="G17" t="s">
        <v>10</v>
      </c>
      <c r="H17" s="12" t="str">
        <f t="shared" si="0"/>
        <v>Ja</v>
      </c>
    </row>
    <row r="18" spans="1:8" ht="45" customHeight="1" x14ac:dyDescent="0.35">
      <c r="A18" t="s">
        <v>125</v>
      </c>
      <c r="B18" t="s">
        <v>126</v>
      </c>
      <c r="C18" s="11" t="s">
        <v>36</v>
      </c>
      <c r="D18" s="11" t="s">
        <v>14</v>
      </c>
      <c r="E18" s="11" t="s">
        <v>37</v>
      </c>
      <c r="F18" t="s">
        <v>15</v>
      </c>
      <c r="G18" t="s">
        <v>10</v>
      </c>
      <c r="H18" s="12" t="str">
        <f t="shared" si="0"/>
        <v>Ja</v>
      </c>
    </row>
    <row r="19" spans="1:8" ht="45" customHeight="1" x14ac:dyDescent="0.35">
      <c r="A19" t="s">
        <v>187</v>
      </c>
      <c r="B19" t="s">
        <v>188</v>
      </c>
      <c r="C19" s="11" t="s">
        <v>36</v>
      </c>
      <c r="D19" s="11" t="s">
        <v>14</v>
      </c>
      <c r="E19" s="11" t="s">
        <v>37</v>
      </c>
      <c r="F19" t="s">
        <v>15</v>
      </c>
      <c r="G19" t="s">
        <v>10</v>
      </c>
      <c r="H19" s="12" t="str">
        <f t="shared" si="0"/>
        <v>Ja</v>
      </c>
    </row>
    <row r="20" spans="1:8" ht="45" customHeight="1" x14ac:dyDescent="0.35">
      <c r="A20" t="s">
        <v>189</v>
      </c>
      <c r="B20" t="s">
        <v>190</v>
      </c>
      <c r="C20" s="11" t="s">
        <v>36</v>
      </c>
      <c r="D20" s="11" t="s">
        <v>14</v>
      </c>
      <c r="E20" s="11" t="s">
        <v>37</v>
      </c>
      <c r="F20" t="s">
        <v>15</v>
      </c>
      <c r="G20" t="s">
        <v>10</v>
      </c>
      <c r="H20" s="12" t="str">
        <f t="shared" si="0"/>
        <v>Ja</v>
      </c>
    </row>
    <row r="21" spans="1:8" ht="45" customHeight="1" x14ac:dyDescent="0.35">
      <c r="A21" t="s">
        <v>191</v>
      </c>
      <c r="B21" t="s">
        <v>229</v>
      </c>
      <c r="C21" s="11" t="s">
        <v>36</v>
      </c>
      <c r="D21" s="11" t="s">
        <v>14</v>
      </c>
      <c r="E21" s="11" t="s">
        <v>37</v>
      </c>
      <c r="F21" t="s">
        <v>15</v>
      </c>
      <c r="G21" t="s">
        <v>10</v>
      </c>
      <c r="H21" s="12" t="str">
        <f t="shared" si="0"/>
        <v>Ja</v>
      </c>
    </row>
    <row r="22" spans="1:8" ht="45" customHeight="1" x14ac:dyDescent="0.35">
      <c r="A22" t="s">
        <v>230</v>
      </c>
      <c r="B22" t="s">
        <v>231</v>
      </c>
      <c r="C22" s="11" t="s">
        <v>36</v>
      </c>
      <c r="D22" s="11" t="s">
        <v>14</v>
      </c>
      <c r="E22" s="11" t="s">
        <v>37</v>
      </c>
      <c r="F22" t="s">
        <v>15</v>
      </c>
      <c r="G22" t="s">
        <v>10</v>
      </c>
      <c r="H22" s="12" t="str">
        <f t="shared" si="0"/>
        <v>Ja</v>
      </c>
    </row>
    <row r="23" spans="1:8" ht="45" customHeight="1" x14ac:dyDescent="0.35">
      <c r="A23" t="s">
        <v>232</v>
      </c>
      <c r="B23" t="s">
        <v>233</v>
      </c>
      <c r="C23" s="11" t="s">
        <v>36</v>
      </c>
      <c r="D23" s="11" t="s">
        <v>14</v>
      </c>
      <c r="E23" s="11" t="s">
        <v>37</v>
      </c>
      <c r="F23" t="s">
        <v>15</v>
      </c>
      <c r="G23" t="s">
        <v>234</v>
      </c>
      <c r="H23" s="12" t="str">
        <f t="shared" si="0"/>
        <v>Ja</v>
      </c>
    </row>
    <row r="24" spans="1:8" ht="45" customHeight="1" x14ac:dyDescent="0.35">
      <c r="A24" t="s">
        <v>93</v>
      </c>
      <c r="B24" t="s">
        <v>94</v>
      </c>
      <c r="C24" s="11" t="s">
        <v>36</v>
      </c>
      <c r="D24" s="11" t="s">
        <v>14</v>
      </c>
      <c r="E24" s="11" t="s">
        <v>37</v>
      </c>
      <c r="F24" t="s">
        <v>15</v>
      </c>
      <c r="G24" t="s">
        <v>10</v>
      </c>
      <c r="H24" s="12" t="str">
        <f t="shared" si="0"/>
        <v>Ja</v>
      </c>
    </row>
    <row r="25" spans="1:8" ht="45" customHeight="1" x14ac:dyDescent="0.35">
      <c r="A25" t="s">
        <v>95</v>
      </c>
      <c r="B25" t="s">
        <v>96</v>
      </c>
      <c r="C25" s="11" t="s">
        <v>36</v>
      </c>
      <c r="D25" s="11" t="s">
        <v>14</v>
      </c>
      <c r="E25" s="11" t="s">
        <v>37</v>
      </c>
      <c r="F25" t="s">
        <v>15</v>
      </c>
      <c r="G25" t="s">
        <v>10</v>
      </c>
      <c r="H25" s="12" t="str">
        <f t="shared" si="0"/>
        <v>Ja</v>
      </c>
    </row>
    <row r="26" spans="1:8" ht="45" customHeight="1" x14ac:dyDescent="0.35">
      <c r="A26" t="s">
        <v>97</v>
      </c>
      <c r="B26" t="s">
        <v>235</v>
      </c>
      <c r="C26" s="11" t="s">
        <v>36</v>
      </c>
      <c r="D26" s="11" t="s">
        <v>14</v>
      </c>
      <c r="E26" s="11" t="s">
        <v>37</v>
      </c>
      <c r="F26" t="s">
        <v>15</v>
      </c>
      <c r="G26" t="s">
        <v>10</v>
      </c>
      <c r="H26" s="12" t="str">
        <f t="shared" si="0"/>
        <v>Ja</v>
      </c>
    </row>
    <row r="27" spans="1:8" ht="45" customHeight="1" x14ac:dyDescent="0.35">
      <c r="A27" t="s">
        <v>98</v>
      </c>
      <c r="B27" t="s">
        <v>236</v>
      </c>
      <c r="C27" s="11" t="s">
        <v>36</v>
      </c>
      <c r="D27" s="11" t="s">
        <v>14</v>
      </c>
      <c r="E27" s="11" t="s">
        <v>37</v>
      </c>
      <c r="F27" t="s">
        <v>15</v>
      </c>
      <c r="G27" t="s">
        <v>10</v>
      </c>
      <c r="H27" s="12" t="str">
        <f t="shared" si="0"/>
        <v>Ja</v>
      </c>
    </row>
    <row r="28" spans="1:8" ht="45" customHeight="1" x14ac:dyDescent="0.35">
      <c r="A28" t="s">
        <v>99</v>
      </c>
      <c r="B28" t="s">
        <v>237</v>
      </c>
      <c r="C28" s="11" t="s">
        <v>36</v>
      </c>
      <c r="D28" s="11" t="s">
        <v>14</v>
      </c>
      <c r="E28" s="11" t="s">
        <v>37</v>
      </c>
      <c r="F28" t="s">
        <v>15</v>
      </c>
      <c r="G28" t="s">
        <v>10</v>
      </c>
      <c r="H28" s="12" t="str">
        <f t="shared" si="0"/>
        <v>Ja</v>
      </c>
    </row>
    <row r="29" spans="1:8" ht="45" customHeight="1" x14ac:dyDescent="0.35">
      <c r="A29" t="s">
        <v>100</v>
      </c>
      <c r="B29" t="s">
        <v>238</v>
      </c>
      <c r="C29" s="11" t="s">
        <v>36</v>
      </c>
      <c r="D29" s="11" t="s">
        <v>14</v>
      </c>
      <c r="E29" s="11" t="s">
        <v>37</v>
      </c>
      <c r="F29" t="s">
        <v>15</v>
      </c>
      <c r="G29" t="s">
        <v>10</v>
      </c>
      <c r="H29" s="12" t="str">
        <f t="shared" si="0"/>
        <v>Ja</v>
      </c>
    </row>
    <row r="30" spans="1:8" ht="45" customHeight="1" x14ac:dyDescent="0.35">
      <c r="A30" t="s">
        <v>101</v>
      </c>
      <c r="B30" t="s">
        <v>239</v>
      </c>
      <c r="C30" s="11" t="s">
        <v>36</v>
      </c>
      <c r="D30" s="11" t="s">
        <v>14</v>
      </c>
      <c r="E30" s="11" t="s">
        <v>37</v>
      </c>
      <c r="F30" t="s">
        <v>15</v>
      </c>
      <c r="G30" t="s">
        <v>10</v>
      </c>
      <c r="H30" s="12" t="str">
        <f t="shared" si="0"/>
        <v>Ja</v>
      </c>
    </row>
    <row r="31" spans="1:8" ht="45" customHeight="1" x14ac:dyDescent="0.35">
      <c r="A31" t="s">
        <v>102</v>
      </c>
      <c r="B31" t="s">
        <v>240</v>
      </c>
      <c r="C31" s="11" t="s">
        <v>36</v>
      </c>
      <c r="D31" s="11" t="s">
        <v>14</v>
      </c>
      <c r="E31" s="11" t="s">
        <v>37</v>
      </c>
      <c r="F31" t="s">
        <v>15</v>
      </c>
      <c r="G31" t="s">
        <v>10</v>
      </c>
      <c r="H31" s="12" t="str">
        <f t="shared" si="0"/>
        <v>Ja</v>
      </c>
    </row>
    <row r="32" spans="1:8" ht="45" customHeight="1" x14ac:dyDescent="0.35">
      <c r="A32" t="s">
        <v>103</v>
      </c>
      <c r="B32" t="s">
        <v>241</v>
      </c>
      <c r="C32" s="11" t="s">
        <v>36</v>
      </c>
      <c r="D32" s="11" t="s">
        <v>14</v>
      </c>
      <c r="E32" s="11" t="s">
        <v>37</v>
      </c>
      <c r="F32" t="s">
        <v>15</v>
      </c>
      <c r="G32" t="s">
        <v>10</v>
      </c>
      <c r="H32" s="12" t="str">
        <f t="shared" si="0"/>
        <v>Ja</v>
      </c>
    </row>
    <row r="33" spans="1:8" ht="45" customHeight="1" x14ac:dyDescent="0.35">
      <c r="A33" t="s">
        <v>106</v>
      </c>
      <c r="B33" t="s">
        <v>242</v>
      </c>
      <c r="C33" s="11" t="s">
        <v>36</v>
      </c>
      <c r="D33" s="11" t="s">
        <v>14</v>
      </c>
      <c r="E33" s="11" t="s">
        <v>37</v>
      </c>
      <c r="F33" t="s">
        <v>15</v>
      </c>
      <c r="G33" t="s">
        <v>10</v>
      </c>
      <c r="H33" s="12" t="str">
        <f t="shared" si="0"/>
        <v>Ja</v>
      </c>
    </row>
    <row r="34" spans="1:8" ht="45" customHeight="1" x14ac:dyDescent="0.35">
      <c r="A34" t="s">
        <v>192</v>
      </c>
      <c r="B34" t="s">
        <v>243</v>
      </c>
      <c r="C34" s="11" t="s">
        <v>36</v>
      </c>
      <c r="D34" s="11" t="s">
        <v>14</v>
      </c>
      <c r="E34" s="11" t="s">
        <v>37</v>
      </c>
      <c r="F34" t="s">
        <v>15</v>
      </c>
      <c r="G34" t="s">
        <v>10</v>
      </c>
      <c r="H34" s="12" t="str">
        <f t="shared" si="0"/>
        <v>Ja</v>
      </c>
    </row>
    <row r="35" spans="1:8" ht="45" customHeight="1" x14ac:dyDescent="0.35">
      <c r="A35" t="s">
        <v>88</v>
      </c>
      <c r="B35" t="s">
        <v>244</v>
      </c>
      <c r="C35" s="11" t="s">
        <v>36</v>
      </c>
      <c r="D35" s="11" t="s">
        <v>14</v>
      </c>
      <c r="E35" s="11" t="s">
        <v>37</v>
      </c>
      <c r="F35" t="s">
        <v>15</v>
      </c>
      <c r="G35" t="s">
        <v>10</v>
      </c>
      <c r="H35" s="12" t="str">
        <f t="shared" si="0"/>
        <v>Ja</v>
      </c>
    </row>
    <row r="36" spans="1:8" ht="45" customHeight="1" x14ac:dyDescent="0.35">
      <c r="A36" t="s">
        <v>193</v>
      </c>
      <c r="B36" t="s">
        <v>194</v>
      </c>
      <c r="C36" s="11" t="s">
        <v>36</v>
      </c>
      <c r="D36" s="11" t="s">
        <v>14</v>
      </c>
      <c r="E36" s="11" t="s">
        <v>37</v>
      </c>
      <c r="F36" t="s">
        <v>15</v>
      </c>
      <c r="G36" t="s">
        <v>10</v>
      </c>
      <c r="H36" s="12" t="str">
        <f t="shared" si="0"/>
        <v>Ja</v>
      </c>
    </row>
    <row r="37" spans="1:8" ht="45" customHeight="1" x14ac:dyDescent="0.35">
      <c r="A37" t="s">
        <v>89</v>
      </c>
      <c r="B37" t="s">
        <v>245</v>
      </c>
      <c r="C37" s="11" t="s">
        <v>36</v>
      </c>
      <c r="D37" s="11" t="s">
        <v>14</v>
      </c>
      <c r="E37" s="11" t="s">
        <v>37</v>
      </c>
      <c r="F37" t="s">
        <v>15</v>
      </c>
      <c r="G37" t="s">
        <v>246</v>
      </c>
      <c r="H37" s="12" t="str">
        <f t="shared" si="0"/>
        <v>Ja</v>
      </c>
    </row>
    <row r="38" spans="1:8" ht="120" customHeight="1" x14ac:dyDescent="0.35">
      <c r="A38" t="s">
        <v>90</v>
      </c>
      <c r="B38" t="s">
        <v>247</v>
      </c>
      <c r="C38" s="11" t="s">
        <v>36</v>
      </c>
      <c r="D38" s="11" t="s">
        <v>14</v>
      </c>
      <c r="E38" s="11" t="s">
        <v>248</v>
      </c>
      <c r="F38" t="s">
        <v>15</v>
      </c>
      <c r="G38" t="s">
        <v>10</v>
      </c>
      <c r="H38" s="12" t="str">
        <f t="shared" si="0"/>
        <v>Ja</v>
      </c>
    </row>
    <row r="39" spans="1:8" ht="45" customHeight="1" x14ac:dyDescent="0.35">
      <c r="A39" t="s">
        <v>91</v>
      </c>
      <c r="B39" t="s">
        <v>92</v>
      </c>
      <c r="C39" s="11" t="s">
        <v>36</v>
      </c>
      <c r="D39" s="11" t="s">
        <v>14</v>
      </c>
      <c r="E39" s="11" t="s">
        <v>37</v>
      </c>
      <c r="F39" t="s">
        <v>15</v>
      </c>
      <c r="G39" t="s">
        <v>10</v>
      </c>
      <c r="H39" s="12" t="str">
        <f t="shared" si="0"/>
        <v>Ja</v>
      </c>
    </row>
    <row r="40" spans="1:8" ht="45" customHeight="1" x14ac:dyDescent="0.35">
      <c r="A40" t="s">
        <v>104</v>
      </c>
      <c r="B40" t="s">
        <v>249</v>
      </c>
      <c r="C40" s="11" t="s">
        <v>36</v>
      </c>
      <c r="D40" s="11" t="s">
        <v>14</v>
      </c>
      <c r="E40" s="11" t="s">
        <v>37</v>
      </c>
      <c r="F40" t="s">
        <v>15</v>
      </c>
      <c r="G40" t="s">
        <v>10</v>
      </c>
      <c r="H40" s="12" t="str">
        <f t="shared" si="0"/>
        <v>Ja</v>
      </c>
    </row>
    <row r="41" spans="1:8" ht="45" customHeight="1" x14ac:dyDescent="0.35">
      <c r="A41" t="s">
        <v>105</v>
      </c>
      <c r="B41" t="s">
        <v>250</v>
      </c>
      <c r="C41" s="11" t="s">
        <v>36</v>
      </c>
      <c r="D41" s="11" t="s">
        <v>14</v>
      </c>
      <c r="E41" s="11" t="s">
        <v>37</v>
      </c>
      <c r="F41" t="s">
        <v>15</v>
      </c>
      <c r="G41" t="s">
        <v>10</v>
      </c>
      <c r="H41" s="12" t="str">
        <f t="shared" si="0"/>
        <v>Ja</v>
      </c>
    </row>
    <row r="42" spans="1:8" ht="45" customHeight="1" x14ac:dyDescent="0.35">
      <c r="A42" t="s">
        <v>107</v>
      </c>
      <c r="B42" t="s">
        <v>251</v>
      </c>
      <c r="C42" s="11" t="s">
        <v>36</v>
      </c>
      <c r="D42" s="11" t="s">
        <v>14</v>
      </c>
      <c r="E42" s="11" t="s">
        <v>37</v>
      </c>
      <c r="F42" t="s">
        <v>15</v>
      </c>
      <c r="G42" t="s">
        <v>10</v>
      </c>
      <c r="H42" s="12" t="str">
        <f t="shared" si="0"/>
        <v>Ja</v>
      </c>
    </row>
    <row r="43" spans="1:8" ht="45" customHeight="1" x14ac:dyDescent="0.35">
      <c r="A43" t="s">
        <v>252</v>
      </c>
      <c r="B43" t="s">
        <v>253</v>
      </c>
      <c r="C43" s="11" t="s">
        <v>36</v>
      </c>
      <c r="D43" s="11" t="s">
        <v>14</v>
      </c>
      <c r="E43" s="11" t="s">
        <v>37</v>
      </c>
      <c r="F43" t="s">
        <v>15</v>
      </c>
      <c r="G43" t="s">
        <v>254</v>
      </c>
      <c r="H43" s="12" t="str">
        <f t="shared" si="0"/>
        <v>Ja</v>
      </c>
    </row>
    <row r="44" spans="1:8" ht="45" customHeight="1" x14ac:dyDescent="0.35">
      <c r="A44" t="s">
        <v>195</v>
      </c>
      <c r="B44" t="s">
        <v>196</v>
      </c>
      <c r="C44" s="11" t="s">
        <v>36</v>
      </c>
      <c r="D44" s="11" t="s">
        <v>14</v>
      </c>
      <c r="E44" s="11" t="s">
        <v>37</v>
      </c>
      <c r="F44" t="s">
        <v>15</v>
      </c>
      <c r="G44" t="s">
        <v>10</v>
      </c>
      <c r="H44" s="12" t="str">
        <f t="shared" si="0"/>
        <v>Ja</v>
      </c>
    </row>
    <row r="45" spans="1:8" ht="45" customHeight="1" x14ac:dyDescent="0.35">
      <c r="A45" t="s">
        <v>197</v>
      </c>
      <c r="B45" t="s">
        <v>39</v>
      </c>
      <c r="C45" s="11" t="s">
        <v>36</v>
      </c>
      <c r="D45" s="11" t="s">
        <v>14</v>
      </c>
      <c r="E45" s="11" t="s">
        <v>37</v>
      </c>
      <c r="F45" t="s">
        <v>15</v>
      </c>
      <c r="G45" t="s">
        <v>10</v>
      </c>
      <c r="H45" s="12" t="str">
        <f t="shared" si="0"/>
        <v>Ja</v>
      </c>
    </row>
    <row r="46" spans="1:8" ht="45" customHeight="1" x14ac:dyDescent="0.35">
      <c r="A46" t="s">
        <v>198</v>
      </c>
      <c r="B46" t="s">
        <v>199</v>
      </c>
      <c r="C46" s="11" t="s">
        <v>36</v>
      </c>
      <c r="D46" s="11" t="s">
        <v>14</v>
      </c>
      <c r="E46" s="11" t="s">
        <v>37</v>
      </c>
      <c r="F46" t="s">
        <v>15</v>
      </c>
      <c r="G46" t="s">
        <v>10</v>
      </c>
      <c r="H46" s="12" t="str">
        <f t="shared" si="0"/>
        <v>Ja</v>
      </c>
    </row>
    <row r="47" spans="1:8" ht="45" customHeight="1" x14ac:dyDescent="0.35">
      <c r="A47" t="s">
        <v>200</v>
      </c>
      <c r="B47" t="s">
        <v>201</v>
      </c>
      <c r="C47" s="11" t="s">
        <v>36</v>
      </c>
      <c r="D47" s="11" t="s">
        <v>14</v>
      </c>
      <c r="E47" s="11" t="s">
        <v>37</v>
      </c>
      <c r="F47" t="s">
        <v>15</v>
      </c>
      <c r="G47" t="s">
        <v>10</v>
      </c>
      <c r="H47" s="12" t="str">
        <f t="shared" si="0"/>
        <v>Ja</v>
      </c>
    </row>
    <row r="48" spans="1:8" ht="45" customHeight="1" x14ac:dyDescent="0.35">
      <c r="A48" t="s">
        <v>202</v>
      </c>
      <c r="B48" t="s">
        <v>255</v>
      </c>
      <c r="C48" s="11" t="s">
        <v>36</v>
      </c>
      <c r="D48" s="11" t="s">
        <v>14</v>
      </c>
      <c r="E48" s="11" t="s">
        <v>37</v>
      </c>
      <c r="F48" t="s">
        <v>203</v>
      </c>
      <c r="G48" t="s">
        <v>256</v>
      </c>
      <c r="H48" s="12" t="str">
        <f t="shared" si="0"/>
        <v>Ja</v>
      </c>
    </row>
    <row r="49" spans="1:8" ht="60" customHeight="1" x14ac:dyDescent="0.35">
      <c r="A49" t="s">
        <v>204</v>
      </c>
      <c r="B49" t="s">
        <v>205</v>
      </c>
      <c r="C49" s="11" t="s">
        <v>36</v>
      </c>
      <c r="D49" s="11" t="s">
        <v>14</v>
      </c>
      <c r="E49" s="11" t="s">
        <v>206</v>
      </c>
      <c r="F49" t="s">
        <v>15</v>
      </c>
      <c r="G49" t="s">
        <v>10</v>
      </c>
      <c r="H49" s="12" t="str">
        <f t="shared" si="0"/>
        <v>Ja</v>
      </c>
    </row>
    <row r="50" spans="1:8" ht="45" customHeight="1" x14ac:dyDescent="0.35">
      <c r="A50" t="s">
        <v>207</v>
      </c>
      <c r="B50" t="s">
        <v>257</v>
      </c>
      <c r="C50" s="11" t="s">
        <v>36</v>
      </c>
      <c r="D50" s="11" t="s">
        <v>14</v>
      </c>
      <c r="E50" s="11" t="s">
        <v>37</v>
      </c>
      <c r="F50" t="s">
        <v>208</v>
      </c>
      <c r="G50" t="s">
        <v>258</v>
      </c>
      <c r="H50" s="12" t="str">
        <f t="shared" si="0"/>
        <v>Ja</v>
      </c>
    </row>
    <row r="51" spans="1:8" ht="60" customHeight="1" x14ac:dyDescent="0.35">
      <c r="A51" t="s">
        <v>209</v>
      </c>
      <c r="B51" t="s">
        <v>205</v>
      </c>
      <c r="C51" s="11" t="s">
        <v>36</v>
      </c>
      <c r="D51" s="11" t="s">
        <v>14</v>
      </c>
      <c r="E51" s="11" t="s">
        <v>206</v>
      </c>
      <c r="F51" t="s">
        <v>15</v>
      </c>
      <c r="G51" t="s">
        <v>10</v>
      </c>
      <c r="H51" s="12" t="str">
        <f>IF(D51="JA","Ja",IF(D51="NEJ","Nej",""))</f>
        <v>Ja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Anamnes</vt:lpstr>
      <vt:lpstr>Sårstatus</vt:lpstr>
      <vt:lpstr>Kärlstatus</vt:lpstr>
      <vt:lpstr>Diagnos</vt:lpstr>
      <vt:lpstr>Uppföljning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Lars Norberg</cp:lastModifiedBy>
  <dcterms:created xsi:type="dcterms:W3CDTF">2022-01-10T06:51:04Z</dcterms:created>
  <dcterms:modified xsi:type="dcterms:W3CDTF">2022-01-14T09:15:03Z</dcterms:modified>
</cp:coreProperties>
</file>